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35" windowWidth="20250" windowHeight="12615" tabRatio="1000"/>
  </bookViews>
  <sheets>
    <sheet name="Generalités" sheetId="29" r:id="rId1"/>
    <sheet name="Consignes mercredis" sheetId="36" r:id="rId2"/>
    <sheet name="Consignes tarification" sheetId="33" r:id="rId3"/>
    <sheet name="Réalisé 2016 Extrasco" sheetId="37" r:id="rId4"/>
    <sheet name="Réalidé 2016 Acc jeunes" sheetId="35" r:id="rId5"/>
  </sheets>
  <definedNames>
    <definedName name="_xlnm.Print_Titles" localSheetId="4">'Réalidé 2016 Acc jeunes'!$1:$10</definedName>
    <definedName name="_xlnm.Print_Titles" localSheetId="3">'Réalisé 2016 Extrasco'!$1:$10</definedName>
    <definedName name="_xlnm.Print_Area" localSheetId="1">'Consignes mercredis'!$A$1:$G$19</definedName>
    <definedName name="_xlnm.Print_Area" localSheetId="2">'Consignes tarification'!$A$1:$D$101</definedName>
    <definedName name="_xlnm.Print_Area" localSheetId="0">Generalités!$A$1:$J$29</definedName>
    <definedName name="_xlnm.Print_Area" localSheetId="4">'Réalidé 2016 Acc jeunes'!$A$1:$I$69</definedName>
    <definedName name="_xlnm.Print_Area" localSheetId="3">'Réalisé 2016 Extrasco'!$A$1:$J$72</definedName>
  </definedNames>
  <calcPr calcId="145621" concurrentCalc="0"/>
</workbook>
</file>

<file path=xl/calcChain.xml><?xml version="1.0" encoding="utf-8"?>
<calcChain xmlns="http://schemas.openxmlformats.org/spreadsheetml/2006/main">
  <c r="G61" i="37" l="1"/>
  <c r="E61" i="37"/>
  <c r="C61" i="37"/>
  <c r="H60" i="37"/>
  <c r="F60" i="37"/>
  <c r="D60" i="37"/>
  <c r="H59" i="37"/>
  <c r="F59" i="37"/>
  <c r="D59" i="37"/>
  <c r="G57" i="37"/>
  <c r="E57" i="37"/>
  <c r="C57" i="37"/>
  <c r="H56" i="37"/>
  <c r="F56" i="37"/>
  <c r="D56" i="37"/>
  <c r="H55" i="37"/>
  <c r="F55" i="37"/>
  <c r="D55" i="37"/>
  <c r="G54" i="37"/>
  <c r="E54" i="37"/>
  <c r="E58" i="37"/>
  <c r="E62" i="37"/>
  <c r="C54" i="37"/>
  <c r="H53" i="37"/>
  <c r="F53" i="37"/>
  <c r="D53" i="37"/>
  <c r="H52" i="37"/>
  <c r="F52" i="37"/>
  <c r="D52" i="37"/>
  <c r="G51" i="37"/>
  <c r="E51" i="37"/>
  <c r="C51" i="37"/>
  <c r="H50" i="37"/>
  <c r="F50" i="37"/>
  <c r="D50" i="37"/>
  <c r="H49" i="37"/>
  <c r="F49" i="37"/>
  <c r="D49" i="37"/>
  <c r="G48" i="37"/>
  <c r="E48" i="37"/>
  <c r="C48" i="37"/>
  <c r="H47" i="37"/>
  <c r="F47" i="37"/>
  <c r="D47" i="37"/>
  <c r="H46" i="37"/>
  <c r="F46" i="37"/>
  <c r="D46" i="37"/>
  <c r="G45" i="37"/>
  <c r="G58" i="37"/>
  <c r="G62" i="37"/>
  <c r="E45" i="37"/>
  <c r="C45" i="37"/>
  <c r="C58" i="37"/>
  <c r="C62" i="37"/>
  <c r="I62" i="37"/>
  <c r="H44" i="37"/>
  <c r="F44" i="37"/>
  <c r="D44" i="37"/>
  <c r="H43" i="37"/>
  <c r="F43" i="37"/>
  <c r="D43" i="37"/>
  <c r="H36" i="37"/>
  <c r="H35" i="37"/>
  <c r="H34" i="37"/>
  <c r="H33" i="37"/>
  <c r="H32" i="37"/>
  <c r="H31" i="37"/>
  <c r="I25" i="37"/>
  <c r="I3" i="37"/>
  <c r="H3" i="35"/>
  <c r="D2" i="33"/>
  <c r="G42" i="35"/>
  <c r="G41" i="35"/>
  <c r="G43" i="35"/>
  <c r="H42" i="35"/>
  <c r="C42" i="35"/>
  <c r="C55" i="35"/>
  <c r="C58" i="35"/>
  <c r="C59" i="35"/>
  <c r="C45" i="35"/>
  <c r="C48" i="35"/>
  <c r="C51" i="35"/>
  <c r="C54" i="35"/>
  <c r="D46" i="35"/>
  <c r="H36" i="35"/>
  <c r="H35" i="35"/>
  <c r="H34" i="35"/>
  <c r="H33" i="35"/>
  <c r="H32" i="35"/>
  <c r="H31" i="35"/>
  <c r="I25" i="35"/>
  <c r="H41" i="35"/>
  <c r="H43" i="35"/>
</calcChain>
</file>

<file path=xl/comments1.xml><?xml version="1.0" encoding="utf-8"?>
<comments xmlns="http://schemas.openxmlformats.org/spreadsheetml/2006/main">
  <authors>
    <author>Therese THOMAS 851</author>
  </authors>
  <commentList>
    <comment ref="D31"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1" authorId="0">
      <text>
        <r>
          <rPr>
            <b/>
            <sz val="8"/>
            <color indexed="81"/>
            <rFont val="Tahoma"/>
            <family val="2"/>
          </rPr>
          <t>Inscrire les heures sous le format 8:00 en utilisant les ":" comme séparateur 
pour un calcul automatique des heures</t>
        </r>
      </text>
    </comment>
    <comment ref="D32"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2" authorId="0">
      <text>
        <r>
          <rPr>
            <b/>
            <sz val="8"/>
            <color indexed="81"/>
            <rFont val="Tahoma"/>
            <family val="2"/>
          </rPr>
          <t>Inscrire les heures sous le format 8:00 en utilisant les ":" comme séparateur 
pour un calcul automatique des heures</t>
        </r>
      </text>
    </comment>
    <comment ref="D33"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3" authorId="0">
      <text>
        <r>
          <rPr>
            <b/>
            <sz val="8"/>
            <color indexed="81"/>
            <rFont val="Tahoma"/>
            <family val="2"/>
          </rPr>
          <t>Inscrire les heures sous le format 8:00 en utilisant les ":" comme séparateur 
pour un calcul automatique des heures</t>
        </r>
      </text>
    </comment>
    <comment ref="D34"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4" authorId="0">
      <text>
        <r>
          <rPr>
            <b/>
            <sz val="8"/>
            <color indexed="81"/>
            <rFont val="Tahoma"/>
            <family val="2"/>
          </rPr>
          <t>Inscrire les heures sous le format 8:00 en utilisant les ":" comme séparateur 
pour un calcul automatique des heures</t>
        </r>
      </text>
    </comment>
    <comment ref="D35"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5" authorId="0">
      <text>
        <r>
          <rPr>
            <b/>
            <sz val="8"/>
            <color indexed="81"/>
            <rFont val="Tahoma"/>
            <family val="2"/>
          </rPr>
          <t>Inscrire les heures sous le format 8:00 en utilisant les ":" comme séparateur 
pour un calcul automatique des heures</t>
        </r>
      </text>
    </comment>
    <comment ref="D36"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6" authorId="0">
      <text>
        <r>
          <rPr>
            <b/>
            <sz val="8"/>
            <color indexed="81"/>
            <rFont val="Tahoma"/>
            <family val="2"/>
          </rPr>
          <t>Inscrire les heures sous le format 8:00 en utilisant les ":" comme séparateur 
pour un calcul automatique des heures</t>
        </r>
      </text>
    </comment>
  </commentList>
</comments>
</file>

<file path=xl/comments2.xml><?xml version="1.0" encoding="utf-8"?>
<comments xmlns="http://schemas.openxmlformats.org/spreadsheetml/2006/main">
  <authors>
    <author>Therese THOMAS 851</author>
  </authors>
  <commentList>
    <comment ref="D31"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1" authorId="0">
      <text>
        <r>
          <rPr>
            <b/>
            <sz val="8"/>
            <color indexed="81"/>
            <rFont val="Tahoma"/>
            <family val="2"/>
          </rPr>
          <t>Inscrire les heures sous le format 8:00 en utilisant les ":" comme séparateur 
pour un calcul automatique des heures</t>
        </r>
      </text>
    </comment>
    <comment ref="D32"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2" authorId="0">
      <text>
        <r>
          <rPr>
            <b/>
            <sz val="8"/>
            <color indexed="81"/>
            <rFont val="Tahoma"/>
            <family val="2"/>
          </rPr>
          <t>Inscrire les heures sous le format 8:00 en utilisant les ":" comme séparateur 
pour un calcul automatique des heures</t>
        </r>
      </text>
    </comment>
    <comment ref="D33"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3" authorId="0">
      <text>
        <r>
          <rPr>
            <b/>
            <sz val="8"/>
            <color indexed="81"/>
            <rFont val="Tahoma"/>
            <family val="2"/>
          </rPr>
          <t>Inscrire les heures sous le format 8:00 en utilisant les ":" comme séparateur 
pour un calcul automatique des heures</t>
        </r>
      </text>
    </comment>
    <comment ref="D34"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4" authorId="0">
      <text>
        <r>
          <rPr>
            <b/>
            <sz val="8"/>
            <color indexed="81"/>
            <rFont val="Tahoma"/>
            <family val="2"/>
          </rPr>
          <t>Inscrire les heures sous le format 8:00 en utilisant les ":" comme séparateur 
pour un calcul automatique des heures</t>
        </r>
      </text>
    </comment>
    <comment ref="D35"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5" authorId="0">
      <text>
        <r>
          <rPr>
            <b/>
            <sz val="8"/>
            <color indexed="81"/>
            <rFont val="Tahoma"/>
            <family val="2"/>
          </rPr>
          <t>Inscrire les heures sous le format 8:00 en utilisant les ":" comme séparateur 
pour un calcul automatique des heures</t>
        </r>
      </text>
    </comment>
    <comment ref="D36" authorId="0">
      <text>
        <r>
          <rPr>
            <b/>
            <sz val="8"/>
            <color indexed="81"/>
            <rFont val="Tahoma"/>
            <family val="2"/>
          </rPr>
          <t>Inscrire les heures sous le format 8:00 en utilisant les ":" comme séparateur 
pour un calcul automatique des heures</t>
        </r>
        <r>
          <rPr>
            <sz val="8"/>
            <color indexed="81"/>
            <rFont val="Tahoma"/>
            <family val="2"/>
          </rPr>
          <t xml:space="preserve">
</t>
        </r>
      </text>
    </comment>
    <comment ref="F36" authorId="0">
      <text>
        <r>
          <rPr>
            <b/>
            <sz val="8"/>
            <color indexed="81"/>
            <rFont val="Tahoma"/>
            <family val="2"/>
          </rPr>
          <t>Inscrire les heures sous le format 8:00 en utilisant les ":" comme séparateur 
pour un calcul automatique des heures</t>
        </r>
      </text>
    </comment>
  </commentList>
</comments>
</file>

<file path=xl/sharedStrings.xml><?xml version="1.0" encoding="utf-8"?>
<sst xmlns="http://schemas.openxmlformats.org/spreadsheetml/2006/main" count="292" uniqueCount="173">
  <si>
    <t>TOTAL</t>
  </si>
  <si>
    <t>de 12 à 17 ans</t>
  </si>
  <si>
    <t>Toussaint</t>
  </si>
  <si>
    <t>Hiver</t>
  </si>
  <si>
    <t>Printemps</t>
  </si>
  <si>
    <t>Noël</t>
  </si>
  <si>
    <t xml:space="preserve"> - 6 ans</t>
  </si>
  <si>
    <t xml:space="preserve">Adresse : </t>
  </si>
  <si>
    <t xml:space="preserve">Identité de la structure : </t>
  </si>
  <si>
    <t xml:space="preserve">Personne chargée du suivi du dossier : </t>
  </si>
  <si>
    <t xml:space="preserve">N° téléphone : </t>
  </si>
  <si>
    <t xml:space="preserve"> E-mail : </t>
  </si>
  <si>
    <t xml:space="preserve">Si oui, coordonnées : </t>
  </si>
  <si>
    <t>Total</t>
  </si>
  <si>
    <t>Régime général</t>
  </si>
  <si>
    <t>Régime agricole</t>
  </si>
  <si>
    <t>Taux</t>
  </si>
  <si>
    <t>de 6 à 11 ans révolus</t>
  </si>
  <si>
    <t>Mercredi
Samedi</t>
  </si>
  <si>
    <t>TOTAL MERCREDIS ET SAMEDIS</t>
  </si>
  <si>
    <t>Heures</t>
  </si>
  <si>
    <t>Total Mercredis et Samedis</t>
  </si>
  <si>
    <t xml:space="preserve">Utilisez-vous les services d'un expert comptable :      </t>
  </si>
  <si>
    <t xml:space="preserve">Utilisez-vous les services d'un commissaire aux comptes : </t>
  </si>
  <si>
    <t>Mercredis et Samedis</t>
  </si>
  <si>
    <t>Nombre d'heures réalisées</t>
  </si>
  <si>
    <t xml:space="preserve">TOTAL </t>
  </si>
  <si>
    <t>Page 3</t>
  </si>
  <si>
    <t>Nom - Prénom - Représentant légal ( Maire ou Président EPCI ou Président Association)</t>
  </si>
  <si>
    <t>Je soussigné</t>
  </si>
  <si>
    <t>A</t>
  </si>
  <si>
    <t>Le</t>
  </si>
  <si>
    <t>Total nb d'heures</t>
  </si>
  <si>
    <t>de</t>
  </si>
  <si>
    <t>à</t>
  </si>
  <si>
    <t>Nombre de jours d'ouverture par période</t>
  </si>
  <si>
    <t>Nombre total de familles concernées (1)</t>
  </si>
  <si>
    <t>Nombre total d'enfants inscrits (1)</t>
  </si>
  <si>
    <t>(1) Les familles et les enfants sont à comptabiliser une seule fois pour l'année</t>
  </si>
  <si>
    <t>PV Toussaint</t>
  </si>
  <si>
    <t>PV Noël</t>
  </si>
  <si>
    <t>PV Hiver</t>
  </si>
  <si>
    <t xml:space="preserve">                                   </t>
  </si>
  <si>
    <t>PV Printemps</t>
  </si>
  <si>
    <t>Mercredis / samedis</t>
  </si>
  <si>
    <t>Amplitude horaire</t>
  </si>
  <si>
    <t>Si oui, coordonnées :</t>
  </si>
  <si>
    <t>Identité du gestionnaire</t>
  </si>
  <si>
    <t xml:space="preserve"> certifie exactes et sincères les informations déclarées</t>
  </si>
  <si>
    <t>Signature, qualité du signataire (Maire ou Président EPCI ou Président Association) et cachet OBLIGATOIRES</t>
  </si>
  <si>
    <t>(Si multisite, indiquer l'adresse principale)</t>
  </si>
  <si>
    <t xml:space="preserve">Capacité d'accueil du local : </t>
  </si>
  <si>
    <t>Vacances Eté</t>
  </si>
  <si>
    <t>Totaux par régime
Acc jeunes 14/17 ans</t>
  </si>
  <si>
    <t>Total Vacances</t>
  </si>
  <si>
    <t xml:space="preserve">                     (Une fiche de statistiques par structure)</t>
  </si>
  <si>
    <t>TOTAL VACANCES</t>
  </si>
  <si>
    <t xml:space="preserve">  (Une fiche de statistiques par structure)</t>
  </si>
  <si>
    <t xml:space="preserve">GÉNÉRALITÉS </t>
  </si>
  <si>
    <t xml:space="preserve">La Caf vous accompagne financièrement pour le fonctionnement de vos accueils périscolaires et extrascolaires par le biais de : </t>
  </si>
  <si>
    <t>L’accueil doit faire l’objet d’une déclaration auprès de la Direction Départementale de la Cohésion Sociale (DDCS).</t>
  </si>
  <si>
    <t>Unité de compte = les heures facturées</t>
  </si>
  <si>
    <t>1 - Si facturation à l’heure</t>
  </si>
  <si>
    <t>2 - Si facturation à la journée ou à la ½ journée / enfant</t>
  </si>
  <si>
    <t>3 – Si 2 modes de facturation sur une même journée</t>
  </si>
  <si>
    <t>En fonction du nombre de journées facturées (2) aux familles dans la limite de l’amplitude d’ouverture effective de l’équipement (avec 1 journée = 8 h maximum et une ½ journée = 4 heures maximum).</t>
  </si>
  <si>
    <t>4 - Si 2 modes de facturation sur un même accueil</t>
  </si>
  <si>
    <r>
      <t xml:space="preserve">5 - Si facturation par un forfait </t>
    </r>
    <r>
      <rPr>
        <i/>
        <sz val="10"/>
        <rFont val="Times New Roman"/>
        <family val="1"/>
      </rPr>
      <t>(2)</t>
    </r>
  </si>
  <si>
    <t>6 - Si paiement uniquement par une cotisation</t>
  </si>
  <si>
    <t xml:space="preserve">Accueil jeunes </t>
  </si>
  <si>
    <t>La CAF soutient financièrement les ALSH et les accueils jeunes pour faciliter l’accessibilité des familles par une tarification selon les quotients familiaux.</t>
  </si>
  <si>
    <t>Tarification selon le quotient familial de la famille</t>
  </si>
  <si>
    <t>Voir réglementation MSA</t>
  </si>
  <si>
    <t>PS CNAF versée</t>
  </si>
  <si>
    <t>Dans le cas de séparation, le QF à prendre en considération est celui du parent qui inscrit l’enfant et qui règle la facture.</t>
  </si>
  <si>
    <t>Pour les allocataires CAF</t>
  </si>
  <si>
    <t>Les changements de situation qui peuvent être pris en compte sont les suivants :</t>
  </si>
  <si>
    <r>
      <t>–</t>
    </r>
    <r>
      <rPr>
        <sz val="7"/>
        <rFont val="Times New Roman"/>
        <family val="1"/>
      </rPr>
      <t xml:space="preserve">         </t>
    </r>
    <r>
      <rPr>
        <sz val="10"/>
        <rFont val="Times New Roman"/>
        <family val="1"/>
      </rPr>
      <t>perte d’emploi, cessation d’activité,</t>
    </r>
  </si>
  <si>
    <r>
      <t>–</t>
    </r>
    <r>
      <rPr>
        <sz val="7"/>
        <rFont val="Times New Roman"/>
        <family val="1"/>
      </rPr>
      <t xml:space="preserve">         </t>
    </r>
    <r>
      <rPr>
        <sz val="10"/>
        <rFont val="Times New Roman"/>
        <family val="1"/>
      </rPr>
      <t>reconnaissance d’une affection longue durée,</t>
    </r>
  </si>
  <si>
    <r>
      <t>–</t>
    </r>
    <r>
      <rPr>
        <sz val="7"/>
        <rFont val="Times New Roman"/>
        <family val="1"/>
      </rPr>
      <t xml:space="preserve">         </t>
    </r>
    <r>
      <rPr>
        <sz val="10"/>
        <rFont val="Times New Roman"/>
        <family val="1"/>
      </rPr>
      <t>maladie de longue durée,</t>
    </r>
  </si>
  <si>
    <r>
      <t>–</t>
    </r>
    <r>
      <rPr>
        <sz val="7"/>
        <rFont val="Times New Roman"/>
        <family val="1"/>
      </rPr>
      <t xml:space="preserve">         </t>
    </r>
    <r>
      <rPr>
        <sz val="10"/>
        <rFont val="Times New Roman"/>
        <family val="1"/>
      </rPr>
      <t>congé parental taux plein,</t>
    </r>
  </si>
  <si>
    <r>
      <t>–</t>
    </r>
    <r>
      <rPr>
        <sz val="7"/>
        <rFont val="Times New Roman"/>
        <family val="1"/>
      </rPr>
      <t xml:space="preserve">         </t>
    </r>
    <r>
      <rPr>
        <sz val="10"/>
        <rFont val="Times New Roman"/>
        <family val="1"/>
      </rPr>
      <t>événements familiaux (séparation, décès, naissance)</t>
    </r>
  </si>
  <si>
    <r>
      <t>–</t>
    </r>
    <r>
      <rPr>
        <sz val="7"/>
        <rFont val="Times New Roman"/>
        <family val="1"/>
      </rPr>
      <t xml:space="preserve">         </t>
    </r>
    <r>
      <rPr>
        <sz val="10"/>
        <rFont val="Times New Roman"/>
        <family val="1"/>
      </rPr>
      <t>…..</t>
    </r>
  </si>
  <si>
    <t xml:space="preserve">Pour les familles du régime général qui ne sont pas allocataires CAF </t>
  </si>
  <si>
    <r>
      <t xml:space="preserve">QF   =   </t>
    </r>
    <r>
      <rPr>
        <u/>
        <sz val="10"/>
        <rFont val="Times New Roman"/>
        <family val="1"/>
      </rPr>
      <t xml:space="preserve">Cumul des ressources déclarées de N-2 / 12 mois </t>
    </r>
  </si>
  <si>
    <t>Unité de compte = 8 heures pour 1 journée et dans la limite de l’amplitude d’ouverture journalière si celle-ci est inférieure à 8 heures
Unité de compte = 4 heures pour une ½ journée (avec ou sans repas) et au maximum la moitié de l’amplitude d’ouverture journalière si celle-ci est  inférieure à 8 heures</t>
  </si>
  <si>
    <t>Unité de compte = une journée est égale à 10 heures
Le premier et le dernier jour sont comptabilisés</t>
  </si>
  <si>
    <t>7 – Si deux modes de tarification autres que 3 et 4.</t>
  </si>
  <si>
    <t>REGIME AGRICOLE</t>
  </si>
  <si>
    <r>
      <t xml:space="preserve">NB : le nombre de parts est précisé dans le document joint : Mode de calcul du quotient familial – réf </t>
    </r>
    <r>
      <rPr>
        <b/>
        <i/>
        <sz val="8"/>
        <color rgb="FFFF0000"/>
        <rFont val="Arial"/>
        <family val="2"/>
      </rPr>
      <t>94-102 Calcul QF</t>
    </r>
  </si>
  <si>
    <r>
      <t xml:space="preserve">  Ø</t>
    </r>
    <r>
      <rPr>
        <sz val="7"/>
        <rFont val="Times New Roman"/>
        <family val="1"/>
      </rPr>
      <t xml:space="preserve">  </t>
    </r>
    <r>
      <rPr>
        <b/>
        <u/>
        <sz val="12"/>
        <rFont val="CG Omega"/>
        <family val="2"/>
      </rPr>
      <t>Quotient familial à prendre en considération</t>
    </r>
  </si>
  <si>
    <t xml:space="preserve">Nombre d'heures réalisées/
facturées </t>
  </si>
  <si>
    <t>Eté</t>
  </si>
  <si>
    <t xml:space="preserve">Toussaint </t>
  </si>
  <si>
    <t>109 Boulevard Louis Blanc - TSA 50 010 - 85927 La Roche sur Yon Cedex 9 - Tél. 0810.25.85.10 -  www.caf.fr</t>
  </si>
  <si>
    <r>
      <rPr>
        <b/>
        <sz val="12"/>
        <rFont val="Wingdings"/>
        <charset val="2"/>
      </rPr>
      <t xml:space="preserve">  </t>
    </r>
    <r>
      <rPr>
        <b/>
        <u/>
        <sz val="12"/>
        <rFont val="Wingdings"/>
        <charset val="2"/>
      </rPr>
      <t>Ø</t>
    </r>
    <r>
      <rPr>
        <b/>
        <u/>
        <sz val="12"/>
        <rFont val="CG Omega"/>
        <family val="2"/>
      </rPr>
      <t xml:space="preserve"> Consignes pour l'établissement des tarifs </t>
    </r>
  </si>
  <si>
    <t xml:space="preserve">Hiver </t>
  </si>
  <si>
    <t>REGIME GENERAL (toutes les familles sauf les ressortissants du régime Agricole)</t>
  </si>
  <si>
    <t>Périodes et/ou type d’accueil :</t>
  </si>
  <si>
    <t>Unité de compte (1):</t>
  </si>
  <si>
    <t>(1)    Sont pris en compte les enfants âgés de moins de 18 ans au 1er jour de l’accueil pour toute l’année scolaire 
en cours, vacances d’été comprises.</t>
  </si>
  <si>
    <t>(2)     Le forfait correspond à une offre déterminée par avance sur une période supérieure à une journée, dont la périodicité peut être hebdomadaire, mensuelle, trimestrielle, semestrielle ou annuelle, et pour lequel est demandé 
un paiement global et invariable quel que soit le nombre d’actes effectués.</t>
  </si>
  <si>
    <t>Régime d'appartenance :</t>
  </si>
  <si>
    <t>Unité de compte = une journée est égale à 10 heures. Le premier et le dernier jour sont comptabilisés</t>
  </si>
  <si>
    <t>accueil jeunes 14/17 ans conventionné avec la DDCS</t>
  </si>
  <si>
    <t>Unité de compte (1) :</t>
  </si>
  <si>
    <t>Séjours accessoires à un accueil jeunes. (maxi. 5 nuits/6 jours)</t>
  </si>
  <si>
    <r>
      <t>ATTENTION : Depuis le 1</t>
    </r>
    <r>
      <rPr>
        <b/>
        <vertAlign val="superscript"/>
        <sz val="10"/>
        <color rgb="FF365F91"/>
        <rFont val="Times New Roman"/>
        <family val="1"/>
      </rPr>
      <t>er</t>
    </r>
    <r>
      <rPr>
        <b/>
        <sz val="10"/>
        <color rgb="FF365F91"/>
        <rFont val="Times New Roman"/>
        <family val="1"/>
      </rPr>
      <t xml:space="preserve"> janvier 2016, les ressortissants du régime des Pêches Maritimes font partie du régime général et bénéficient à ce titre de la prestation de service CNAF.</t>
    </r>
  </si>
  <si>
    <r>
      <t xml:space="preserve">Le QF à prendre en considération est </t>
    </r>
    <r>
      <rPr>
        <b/>
        <sz val="10"/>
        <rFont val="Times New Roman"/>
        <family val="1"/>
      </rPr>
      <t>celui du mois de janvier de l’année en cours</t>
    </r>
    <r>
      <rPr>
        <sz val="10"/>
        <rFont val="Times New Roman"/>
        <family val="1"/>
      </rPr>
      <t xml:space="preserve">. Le jour de l’inscription, les structures devront noter soit sur la fiche d’inscription soit sur la fiche tarification, le numéro d’allocataire, la date de consultation de CAFPRO, le montant des ressources et le tarif appliqué. </t>
    </r>
    <r>
      <rPr>
        <sz val="10"/>
        <rFont val="Times New Roman"/>
        <family val="1"/>
      </rPr>
      <t>Ces informations constituent la référence pour l’année civile en cours et doivent pouvoir être fournies par la structure en cas de contrôle. Une mise à jour doit être effectuée chaque début d’année civile (à partir de fin janvier) et en cours d’année à la demande de l’allocataire, en cas de changement de situation. Ces nouvelles informations devront être reportées sur la fiche d’inscription ou sur la fiche tarification.</t>
    </r>
  </si>
  <si>
    <t xml:space="preserve">     Nombre de parts Caf</t>
  </si>
  <si>
    <t xml:space="preserve"> - vacances scolaires ( Printemps, Eté, Toussaint, Noël, Hiver)
 - accueil de scoutisme
 - mercredis (selon le type de déclaration auprès de la DDCS), samedis</t>
  </si>
  <si>
    <t>(1)    Sont pris en compte les enfants âgés de moins de 18 ans au 1er jour de l’accueil pour toute l’année scolaire en cours, vacances d'été comprises</t>
  </si>
  <si>
    <t>Par le cumul du nombre d’heures figurant sur les factures (2) aux familles et du nombre de journées facturées aux familles dans la limite de l’amplitude d’ouverture effective de l’équipement (avec 1 journée = 8 h maximum et une ½ journée = 4 h maximum).</t>
  </si>
  <si>
    <t>Nombre d'heures réalisées ou facturées au regard du choix de 
facturation mentionné dans la convention signée pour la période 2016-2018.</t>
  </si>
  <si>
    <t>Séjours accessoires à un accueil de loisirs extrascolaire, accueil de scoutisme, accueil jeunes (maxi 5 nuits/ 6 jours)</t>
  </si>
  <si>
    <t>Chacun de ces 3 financements nécessite la signature d’une convention unique entre le gestionnaire de l’accueil et la Caf de Vendée. La Prestation de Service, ou l’Aide Spécifique Rythmes Educatifs, ne peut être versée qu’après accord de la CAF et à partir de l’année de la déclaration à la CAF (aucune régularisation sur l’année antérieure ne pourra être effectuée).</t>
  </si>
  <si>
    <t>Pour les gestionnaires qui ont signé une convention d’aide à la tarification, une aide forfaitaire annuelle est versée en une seule fois. Son montant est défini dans la notice d’information intitulée « Dispositif accessibilité financière des familles aux ALSH » - Réf. 10-118.</t>
  </si>
  <si>
    <r>
      <t>Unité de compte = les</t>
    </r>
    <r>
      <rPr>
        <b/>
        <sz val="12"/>
        <color rgb="FFFF0000"/>
        <rFont val="Calibri"/>
        <family val="2"/>
        <scheme val="minor"/>
      </rPr>
      <t xml:space="preserve"> </t>
    </r>
    <r>
      <rPr>
        <sz val="12"/>
        <color theme="4" tint="-0.249977111117893"/>
        <rFont val="Calibri"/>
        <family val="2"/>
        <scheme val="minor"/>
      </rPr>
      <t>heures</t>
    </r>
    <r>
      <rPr>
        <b/>
        <sz val="12"/>
        <color theme="3"/>
        <rFont val="Calibri"/>
        <family val="2"/>
        <scheme val="minor"/>
      </rPr>
      <t xml:space="preserve"> </t>
    </r>
    <r>
      <rPr>
        <sz val="12"/>
        <color theme="3"/>
        <rFont val="Calibri"/>
        <family val="2"/>
        <scheme val="minor"/>
      </rPr>
      <t xml:space="preserve">réalisées en présence d’un animateur en activité ou en accueil informel. 
</t>
    </r>
  </si>
  <si>
    <t>Depuis le 1er janvier 2016, les ressortissants du régime des Pêches Maritimes sont rattachés au régime général et bénéficient à ce titre de la prestation de service CNAF</t>
  </si>
  <si>
    <t xml:space="preserve">     –     La prestation de service ALSH pour l’extrascolaire (mercredis et vacances) et les accueils jeunes. </t>
  </si>
  <si>
    <t xml:space="preserve">     –     La prestation de service ALSH pour le périscolaire (avant et après l’école, voire les mercredis selon la déclaration DDCS). </t>
  </si>
  <si>
    <t xml:space="preserve">     –     L’aide spécifique – Rythmes éducatifs pour les trois nouvelles heures dégagées par la réforme. </t>
  </si>
  <si>
    <t>Pour toute ouverture d’un nouvel accueil, vous devez faire la demande d'aide financière auprès de la Caf par écrit en joignant le récépissé de déclaration DDCS, le projet éducatif et pédagogique ou PEDT</t>
  </si>
  <si>
    <t>Critères pour l’obtention d'une Prestation de Service :</t>
  </si>
  <si>
    <t xml:space="preserve">    –      principe d’accessibilité financière pour les familles</t>
  </si>
  <si>
    <t xml:space="preserve">    –      réponse aux besoins locaux</t>
  </si>
  <si>
    <t xml:space="preserve">    –      ouverture à tous</t>
  </si>
  <si>
    <t xml:space="preserve">    –      prise en compte de la place des parents</t>
  </si>
  <si>
    <t xml:space="preserve">    –      encadrement des activités par du personnel qualifié conformément à la réglementation en vigueur.</t>
  </si>
  <si>
    <t xml:space="preserve">   En l’absence de la fourniture des données prévisionnelles ajustées en octobre 2016, le premier acompte ne pourra être versé.</t>
  </si>
  <si>
    <t>Textes de référence :
- Le décret n° 2014-1320 du 3 novembre 2014
- La circulaire du 5 Novembre 2014 relative à la mise en place d’activités périscolaires dans les ACM dans le cadre de la réforme des rythmes éducatifs (Ministère de la Ville, de la Jeunesse et des Sports)
- La convention d’objectifs et de financement PSO ALSH, conditions particulières et conditions générales de janvier 2016 (Cnaf).</t>
  </si>
  <si>
    <t>Principe de comptabilisation des heures :</t>
  </si>
  <si>
    <t>Comptabilisation des heures selon votre organisation :</t>
  </si>
  <si>
    <t>Selon les périodes d’accueil que vous organisez, le nombre d’heures déclaré auprès de la Caf le mercredi pour les données d’activité 2016 peut être différent :</t>
  </si>
  <si>
    <t>Type d’accueil indiqué dans la convention Caf 2016-2018</t>
  </si>
  <si>
    <t>ALSH périscolaire exclusivement</t>
  </si>
  <si>
    <t>ALSH extrascolaire</t>
  </si>
  <si>
    <t>ALSH extra et périscolaire</t>
  </si>
  <si>
    <t>Périodes couvertes</t>
  </si>
  <si>
    <t>Lundi, mardi, jeudi et vendredi
+ mercredi</t>
  </si>
  <si>
    <t>Petites vacances
Été 
+ mercredi</t>
  </si>
  <si>
    <t>Lundi, mardi, jeudi et vendredi
Petites vacances
Eté 
+ mercredis</t>
  </si>
  <si>
    <t>Déclaration Ddcs des mercredis</t>
  </si>
  <si>
    <t>Accueil périscolaire</t>
  </si>
  <si>
    <t>Accueil extrascolaire</t>
  </si>
  <si>
    <t>Comptabilisation des heures des mercredis (données Caf)</t>
  </si>
  <si>
    <t>Possibilité de continuer à comptabiliser les heures en extrascolaire</t>
  </si>
  <si>
    <t>Selon le mode de facturation retenue dans la convention</t>
  </si>
  <si>
    <t>Cas particuliers des ALSH 11-17 ans :</t>
  </si>
  <si>
    <t>Pour les gestionnaires qui ont une déclaration ALSH 11-17 ans, les heures effectuées le mercredi par les jeunes peuvent continuer à être comptabilisées dans les heures extrascolaires « mercredis/ samedis » quel que soit le type de déclaration auprès de la DDCS (périscolaire ou extrascolaire).</t>
  </si>
  <si>
    <t>CONSIGNES  POUR LA TARIFICATION</t>
  </si>
  <si>
    <t>Calcul du droit  
(Barème 2016) :</t>
  </si>
  <si>
    <t>Selon le nombre d’heures facturées ou réalisées :
- si prix de revient &lt; 1,77 € / heure,  PS = prix de revient x 30 %
- si prix de revient ≥ 1,77 € / heure,  PS = 0,53 € / heure</t>
  </si>
  <si>
    <t>EXTRASCOLAIRE ALSH 
DONNEES REELLES 2016</t>
  </si>
  <si>
    <r>
      <t xml:space="preserve">
ACCUEIL DE LOISIRS </t>
    </r>
    <r>
      <rPr>
        <b/>
        <sz val="16"/>
        <color indexed="56"/>
        <rFont val="CG Omega"/>
        <family val="2"/>
      </rPr>
      <t>EXTRASCOLAIRE</t>
    </r>
    <r>
      <rPr>
        <b/>
        <sz val="14"/>
        <color indexed="56"/>
        <rFont val="CG Omega"/>
        <family val="2"/>
      </rPr>
      <t xml:space="preserve">
DONNEES D'ACTIVITE REALISEES 2016</t>
    </r>
  </si>
  <si>
    <r>
      <rPr>
        <b/>
        <sz val="16"/>
        <rFont val="CG Omega"/>
        <family val="2"/>
      </rPr>
      <t>ACCUEIL JEUNES</t>
    </r>
    <r>
      <rPr>
        <b/>
        <sz val="14"/>
        <rFont val="CG Omega"/>
        <family val="2"/>
      </rPr>
      <t xml:space="preserve"> CONVENTIONNE DDCS (14 - 17 ans)
DONNEES D'ACTIVITE REALISEES 2016</t>
    </r>
  </si>
  <si>
    <t>ACCUEIL JEUNES 14 - 17 ANS
DONNEES REALISEES 2016</t>
  </si>
  <si>
    <t>Notice d'informations
ACCUEIL DE LOISIRS EXTRASCOLAIRE
et
ACCUEIL JEUNES CONVENTIONNE DDCS
Données réelles 2016</t>
  </si>
  <si>
    <r>
      <rPr>
        <b/>
        <shadow/>
        <u/>
        <sz val="14"/>
        <color rgb="FFFF0000"/>
        <rFont val="CG Omega"/>
        <family val="2"/>
      </rPr>
      <t>NOUVEAU :</t>
    </r>
    <r>
      <rPr>
        <b/>
        <shadow/>
        <sz val="14"/>
        <color rgb="FFFF0000"/>
        <rFont val="CG Omega"/>
        <family val="2"/>
      </rPr>
      <t xml:space="preserve">
Les données d'activité et financières 2016 sont sous un format identique à l'année 2015.
Pour les données prévisionnelles 2017, un document Cnaf est à compléter dans l'objectif d'harmoniser les outils de toutes les Caf. 
Echéance pour le retour des documents : </t>
    </r>
    <r>
      <rPr>
        <b/>
        <shadow/>
        <u/>
        <sz val="14"/>
        <color rgb="FFFF0000"/>
        <rFont val="CG Omega"/>
        <family val="2"/>
      </rPr>
      <t>le 31 mars 2017</t>
    </r>
    <r>
      <rPr>
        <b/>
        <shadow/>
        <sz val="14"/>
        <color rgb="FFFF0000"/>
        <rFont val="CG Omega"/>
        <family val="2"/>
      </rPr>
      <t xml:space="preserve">
</t>
    </r>
    <r>
      <rPr>
        <b/>
        <shadow/>
        <u/>
        <sz val="14"/>
        <rFont val="CG Omega"/>
        <family val="2"/>
      </rPr>
      <t>RAPPELS :</t>
    </r>
    <r>
      <rPr>
        <b/>
        <shadow/>
        <sz val="14"/>
        <rFont val="CG Omega"/>
        <family val="2"/>
      </rPr>
      <t xml:space="preserve">
Depuis le 1er janvier 2016 :</t>
    </r>
    <r>
      <rPr>
        <shadow/>
        <sz val="14"/>
        <rFont val="CG Omega"/>
        <family val="2"/>
      </rPr>
      <t xml:space="preserve">
 - Il n'existe que deux régimes d'appartenance : le régime général et le régime agricole
 - Les heures effectuées les mercredis dans le cadre d'une déclaration "Alsh périscolaire" sont à déclarer en périscolaire (sauf si choix différent du gestionnaire - voir onglet "Consignes mercredis").
 - Les heures périscolaires sont décomptées sur la totalité de la plage horaire quel que soit le temps de présence de l'enfant.</t>
    </r>
  </si>
  <si>
    <t>MODALITES DE PAIEMENT</t>
  </si>
  <si>
    <r>
      <rPr>
        <sz val="11"/>
        <rFont val="Symbol"/>
        <family val="1"/>
        <charset val="2"/>
      </rPr>
      <t>®</t>
    </r>
    <r>
      <rPr>
        <sz val="11"/>
        <rFont val="Calibri"/>
        <family val="2"/>
        <scheme val="minor"/>
      </rPr>
      <t xml:space="preserve"> Paiement d’un acompte à hauteur de 70 % des droits prévisionnels 2017 :</t>
    </r>
  </si>
  <si>
    <r>
      <rPr>
        <sz val="11"/>
        <rFont val="Symbol"/>
        <family val="1"/>
        <charset val="2"/>
      </rPr>
      <t>®</t>
    </r>
    <r>
      <rPr>
        <sz val="11"/>
        <rFont val="Calibri"/>
        <family val="2"/>
        <scheme val="minor"/>
      </rPr>
      <t xml:space="preserve"> La régularisation des droits de l’exercice 2016 sera versée entre mai et septembre 2017, après fourniture des données d'activité et 
financières réelles 2016.</t>
    </r>
  </si>
  <si>
    <t>CONSIGNES 
POUR LA COMPTABILISATION DES HEURES DES MERCREDIS</t>
  </si>
  <si>
    <t>Par plage horaire dans le fichier
 « périscolaire »</t>
  </si>
  <si>
    <r>
      <t>Lorsque des partenaires ont fait le choix de conserver dans le dossier famille des copies écran de consultation CAFPRO (à des fins notamment de contrôle), les familles concernées doivent préalablement être informées de la conservation de leurs données personnelles, au sein du dossier, et doivent donner leur consentement pour cette conservation.
Pour s’assurer de l’existence d’un consentement,</t>
    </r>
    <r>
      <rPr>
        <sz val="10"/>
        <color rgb="FFFF0000"/>
        <rFont val="Times New Roman"/>
        <family val="1"/>
      </rPr>
      <t xml:space="preserve"> </t>
    </r>
    <r>
      <rPr>
        <sz val="10"/>
        <rFont val="Times New Roman"/>
        <family val="1"/>
      </rPr>
      <t xml:space="preserve">il est conseillé de mentionner l’accord de la famille sur le contrat d’accueil (dûment signé) ou d’inscrire cette mention dans le règlement de fonctionnement (dûment signé également).
</t>
    </r>
  </si>
  <si>
    <t>Le QF peut être calculé à partir de l’avis d’imposition 2015. La formule de calcul est la suivante :</t>
  </si>
  <si>
    <r>
      <t xml:space="preserve">Unité de compte = les heures réalisées </t>
    </r>
    <r>
      <rPr>
        <sz val="12"/>
        <rFont val="Calibri"/>
        <family val="2"/>
        <scheme val="minor"/>
      </rPr>
      <t>(les heures de présence/enfant)</t>
    </r>
  </si>
  <si>
    <r>
      <t> En 2016, les heures du mercredi sont affectées soit en accueil périscolaire, soit en accueil extrascolaire en fonction de la déclaration auprès des services de la DDCS</t>
    </r>
    <r>
      <rPr>
        <b/>
        <sz val="12"/>
        <color rgb="FF00B050"/>
        <rFont val="Calibri"/>
        <family val="2"/>
        <scheme val="minor"/>
      </rPr>
      <t xml:space="preserve"> </t>
    </r>
    <r>
      <rPr>
        <b/>
        <sz val="12"/>
        <color rgb="FFFF0000"/>
        <rFont val="Calibri"/>
        <family val="2"/>
        <scheme val="minor"/>
      </rPr>
      <t>(VOIR ONGLET "CONSIGNES MERCREDIS").</t>
    </r>
  </si>
  <si>
    <t>15-126  - 02-2017</t>
  </si>
  <si>
    <t>–  un premier versement de 40% sera effectué au plus tard mi-avril 2017, à l'exception des structures ouvertes depuis moins de 2 ans, 
     calculé sur la base des données d’activité ajustées 2016, fournies en octobre 2016.</t>
  </si>
  <si>
    <t xml:space="preserve">Nota : Le nombre d'heures facturées ou réalisées est basé sur le système déclaratif et pourra à tout moment faire l'objet d'un contrôle (notamment
par la vérification des registres des présences). </t>
  </si>
  <si>
    <t>–  un deuxième versement sera effectué entre mai et septembre 2017, après fourniture du budget prévisionnel 2017 et des données  
    d’activité prévisionnelles 2017.</t>
  </si>
  <si>
    <r>
      <t>La déclaration faite en septembre 2015 auprès de la DDCS est la base de la contractualisation PSO 2016 pour les mercredis.</t>
    </r>
    <r>
      <rPr>
        <b/>
        <sz val="11"/>
        <rFont val="Calibri"/>
        <family val="2"/>
      </rPr>
      <t xml:space="preserve"> </t>
    </r>
    <r>
      <rPr>
        <b/>
        <sz val="11"/>
        <color theme="4" tint="-0.249977111117893"/>
        <rFont val="Calibri"/>
        <family val="2"/>
      </rPr>
      <t>Par conséquent, vous devez comptabiliser de la même manière les heures sur toute l’année 2016.</t>
    </r>
    <r>
      <rPr>
        <sz val="11"/>
        <rFont val="Calibri"/>
        <family val="2"/>
      </rPr>
      <t xml:space="preserve"> Ainsi, un gestionnaire qui a déclaré ses mercredis en périscolaire à partir de septembre 2016, alors que la déclaration en septembre 2015 était en extrascolaire, continue à décompter ses heures selon son mode de tarification retenue dans la convention signée au 1er semestre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</si>
</sst>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h]:mm"/>
    <numFmt numFmtId="165" formatCode="0#&quot; &quot;##&quot; &quot;##&quot; &quot;##&quot; &quot;##"/>
  </numFmts>
  <fonts count="90">
    <font>
      <sz val="10"/>
      <name val="Calibri"/>
    </font>
    <font>
      <sz val="10"/>
      <name val="Calibri"/>
      <family val="2"/>
    </font>
    <font>
      <sz val="12"/>
      <name val="Calibri"/>
      <family val="2"/>
    </font>
    <font>
      <sz val="10"/>
      <name val="Arial"/>
      <family val="2"/>
    </font>
    <font>
      <sz val="11"/>
      <name val="Arial"/>
      <family val="2"/>
    </font>
    <font>
      <b/>
      <i/>
      <sz val="12"/>
      <name val="CG Omega"/>
      <family val="2"/>
    </font>
    <font>
      <i/>
      <sz val="9"/>
      <name val="Times New Roman"/>
      <family val="1"/>
    </font>
    <font>
      <sz val="11"/>
      <name val="CG Omega"/>
      <family val="2"/>
    </font>
    <font>
      <sz val="11"/>
      <name val="Arial"/>
      <family val="2"/>
    </font>
    <font>
      <sz val="11"/>
      <name val="Times New Roman"/>
      <family val="1"/>
    </font>
    <font>
      <sz val="12"/>
      <name val="Times New Roman"/>
      <family val="1"/>
    </font>
    <font>
      <i/>
      <sz val="11"/>
      <name val="Times New Roman"/>
      <family val="1"/>
    </font>
    <font>
      <b/>
      <sz val="11"/>
      <name val="Times New Roman"/>
      <family val="1"/>
    </font>
    <font>
      <b/>
      <sz val="10"/>
      <name val="Times New Roman"/>
      <family val="1"/>
    </font>
    <font>
      <b/>
      <sz val="11"/>
      <color indexed="12"/>
      <name val="Times New Roman"/>
      <family val="1"/>
    </font>
    <font>
      <sz val="10"/>
      <name val="Calibri"/>
      <family val="2"/>
    </font>
    <font>
      <b/>
      <sz val="11"/>
      <color indexed="56"/>
      <name val="Times New Roman"/>
      <family val="1"/>
    </font>
    <font>
      <b/>
      <sz val="11"/>
      <color indexed="17"/>
      <name val="Times New Roman"/>
      <family val="1"/>
    </font>
    <font>
      <i/>
      <sz val="11"/>
      <color indexed="62"/>
      <name val="Times New Roman"/>
      <family val="1"/>
    </font>
    <font>
      <sz val="10"/>
      <name val="Times New Roman"/>
      <family val="1"/>
    </font>
    <font>
      <b/>
      <sz val="10"/>
      <color indexed="60"/>
      <name val="Times New Roman"/>
      <family val="1"/>
    </font>
    <font>
      <b/>
      <sz val="10"/>
      <color indexed="62"/>
      <name val="Times New Roman"/>
      <family val="1"/>
    </font>
    <font>
      <b/>
      <sz val="10"/>
      <color indexed="16"/>
      <name val="Times New Roman"/>
      <family val="1"/>
    </font>
    <font>
      <b/>
      <sz val="10"/>
      <color indexed="56"/>
      <name val="Times New Roman"/>
      <family val="1"/>
    </font>
    <font>
      <i/>
      <sz val="12"/>
      <name val="Times New Roman"/>
      <family val="1"/>
    </font>
    <font>
      <b/>
      <sz val="12"/>
      <name val="Times New Roman"/>
      <family val="1"/>
    </font>
    <font>
      <b/>
      <sz val="12"/>
      <color indexed="60"/>
      <name val="Times New Roman"/>
      <family val="1"/>
    </font>
    <font>
      <b/>
      <sz val="12"/>
      <color indexed="12"/>
      <name val="Times New Roman"/>
      <family val="1"/>
    </font>
    <font>
      <sz val="12"/>
      <name val="Arial"/>
      <family val="2"/>
    </font>
    <font>
      <b/>
      <i/>
      <sz val="12"/>
      <name val="Times New Roman"/>
      <family val="1"/>
    </font>
    <font>
      <sz val="12"/>
      <color indexed="10"/>
      <name val="Times New Roman"/>
      <family val="1"/>
    </font>
    <font>
      <b/>
      <sz val="12"/>
      <color indexed="56"/>
      <name val="Times New Roman"/>
      <family val="1"/>
    </font>
    <font>
      <i/>
      <sz val="12"/>
      <color indexed="62"/>
      <name val="Times New Roman"/>
      <family val="1"/>
    </font>
    <font>
      <b/>
      <sz val="14"/>
      <color indexed="56"/>
      <name val="CG Omega"/>
      <family val="2"/>
    </font>
    <font>
      <b/>
      <sz val="16"/>
      <color indexed="56"/>
      <name val="CG Omega"/>
      <family val="2"/>
    </font>
    <font>
      <b/>
      <sz val="12"/>
      <name val="CG Omega"/>
      <family val="2"/>
    </font>
    <font>
      <b/>
      <sz val="12"/>
      <color indexed="57"/>
      <name val="CG Omega"/>
      <family val="2"/>
    </font>
    <font>
      <sz val="8"/>
      <color indexed="81"/>
      <name val="Tahoma"/>
      <family val="2"/>
    </font>
    <font>
      <b/>
      <sz val="8"/>
      <color indexed="81"/>
      <name val="Tahoma"/>
      <family val="2"/>
    </font>
    <font>
      <b/>
      <i/>
      <sz val="9"/>
      <color rgb="FFFF0000"/>
      <name val="Times New Roman"/>
      <family val="1"/>
    </font>
    <font>
      <b/>
      <sz val="14"/>
      <color rgb="FF006699"/>
      <name val="CG Omega"/>
      <family val="2"/>
    </font>
    <font>
      <b/>
      <i/>
      <sz val="12"/>
      <color rgb="FFFF0000"/>
      <name val="Times New Roman"/>
      <family val="1"/>
    </font>
    <font>
      <b/>
      <sz val="14"/>
      <color theme="3"/>
      <name val="CG Omega"/>
      <family val="2"/>
    </font>
    <font>
      <b/>
      <sz val="14"/>
      <color rgb="FF008000"/>
      <name val="CG Omega"/>
      <family val="2"/>
    </font>
    <font>
      <b/>
      <sz val="12"/>
      <color theme="3"/>
      <name val="Times New Roman"/>
      <family val="1"/>
    </font>
    <font>
      <b/>
      <i/>
      <sz val="10"/>
      <name val="Times New Roman"/>
      <family val="1"/>
    </font>
    <font>
      <sz val="7"/>
      <name val="Times New Roman"/>
      <family val="1"/>
    </font>
    <font>
      <b/>
      <u/>
      <sz val="10"/>
      <name val="Times New Roman"/>
      <family val="1"/>
    </font>
    <font>
      <b/>
      <u/>
      <sz val="12"/>
      <name val="CG Omega"/>
      <family val="2"/>
    </font>
    <font>
      <sz val="12"/>
      <name val="Wingdings"/>
      <charset val="2"/>
    </font>
    <font>
      <b/>
      <u/>
      <sz val="12"/>
      <name val="Wingdings"/>
      <charset val="2"/>
    </font>
    <font>
      <b/>
      <sz val="10"/>
      <color rgb="FF365F91"/>
      <name val="Times New Roman"/>
      <family val="1"/>
    </font>
    <font>
      <i/>
      <sz val="10"/>
      <name val="Times New Roman"/>
      <family val="1"/>
    </font>
    <font>
      <b/>
      <sz val="10"/>
      <color rgb="FFFF0000"/>
      <name val="Times New Roman"/>
      <family val="1"/>
    </font>
    <font>
      <sz val="9"/>
      <name val="Times New Roman"/>
      <family val="1"/>
    </font>
    <font>
      <sz val="9"/>
      <name val="CG Omega"/>
      <family val="2"/>
    </font>
    <font>
      <b/>
      <vertAlign val="superscript"/>
      <sz val="10"/>
      <color rgb="FF365F91"/>
      <name val="Times New Roman"/>
      <family val="1"/>
    </font>
    <font>
      <u/>
      <sz val="10"/>
      <name val="Times New Roman"/>
      <family val="1"/>
    </font>
    <font>
      <b/>
      <shadow/>
      <sz val="16"/>
      <name val="CG Omega"/>
      <family val="2"/>
    </font>
    <font>
      <b/>
      <i/>
      <sz val="8"/>
      <color rgb="FFFF0000"/>
      <name val="Arial"/>
      <family val="2"/>
    </font>
    <font>
      <b/>
      <sz val="16"/>
      <name val="CG Omega"/>
      <family val="2"/>
    </font>
    <font>
      <b/>
      <sz val="12"/>
      <name val="Wingdings"/>
      <charset val="2"/>
    </font>
    <font>
      <b/>
      <sz val="12"/>
      <color theme="4" tint="-0.499984740745262"/>
      <name val="Calibri"/>
      <family val="2"/>
    </font>
    <font>
      <sz val="12"/>
      <color theme="4" tint="-0.499984740745262"/>
      <name val="Calibri"/>
      <family val="2"/>
    </font>
    <font>
      <b/>
      <sz val="12"/>
      <color theme="3"/>
      <name val="Calibri"/>
      <family val="2"/>
      <scheme val="minor"/>
    </font>
    <font>
      <sz val="12"/>
      <color theme="3"/>
      <name val="Calibri"/>
      <family val="2"/>
      <scheme val="minor"/>
    </font>
    <font>
      <i/>
      <sz val="10"/>
      <color theme="3"/>
      <name val="Times New Roman"/>
      <family val="1"/>
    </font>
    <font>
      <b/>
      <sz val="12"/>
      <color rgb="FFFF0000"/>
      <name val="Calibri"/>
      <family val="2"/>
      <scheme val="minor"/>
    </font>
    <font>
      <i/>
      <sz val="10"/>
      <color theme="3"/>
      <name val="Calibri"/>
      <family val="2"/>
      <scheme val="minor"/>
    </font>
    <font>
      <i/>
      <sz val="12"/>
      <color theme="3"/>
      <name val="Calibri"/>
      <family val="2"/>
      <scheme val="minor"/>
    </font>
    <font>
      <b/>
      <shadow/>
      <sz val="14"/>
      <color rgb="FFFF0000"/>
      <name val="CG Omega"/>
      <family val="2"/>
    </font>
    <font>
      <b/>
      <shadow/>
      <sz val="16"/>
      <color theme="0"/>
      <name val="CG Omega"/>
      <family val="2"/>
    </font>
    <font>
      <b/>
      <sz val="14"/>
      <name val="CG Omega"/>
      <family val="2"/>
    </font>
    <font>
      <sz val="10"/>
      <color rgb="FFFF0000"/>
      <name val="Times New Roman"/>
      <family val="1"/>
    </font>
    <font>
      <sz val="12"/>
      <color theme="4" tint="-0.249977111117893"/>
      <name val="Calibri"/>
      <family val="2"/>
      <scheme val="minor"/>
    </font>
    <font>
      <b/>
      <shadow/>
      <sz val="12"/>
      <color rgb="FFFF0000"/>
      <name val="CG Omega"/>
      <family val="2"/>
    </font>
    <font>
      <b/>
      <u/>
      <sz val="12"/>
      <color theme="3" tint="0.39997558519241921"/>
      <name val="CG Omega"/>
      <family val="2"/>
    </font>
    <font>
      <sz val="11"/>
      <name val="Calibri"/>
      <family val="2"/>
    </font>
    <font>
      <b/>
      <sz val="11"/>
      <name val="Calibri"/>
      <family val="2"/>
    </font>
    <font>
      <b/>
      <sz val="12"/>
      <color rgb="FF00B050"/>
      <name val="Calibri"/>
      <family val="2"/>
      <scheme val="minor"/>
    </font>
    <font>
      <b/>
      <shadow/>
      <sz val="14"/>
      <name val="CG Omega"/>
      <family val="2"/>
    </font>
    <font>
      <b/>
      <shadow/>
      <u/>
      <sz val="14"/>
      <color rgb="FFFF0000"/>
      <name val="CG Omega"/>
      <family val="2"/>
    </font>
    <font>
      <shadow/>
      <sz val="14"/>
      <name val="CG Omega"/>
      <family val="2"/>
    </font>
    <font>
      <b/>
      <shadow/>
      <u/>
      <sz val="14"/>
      <name val="CG Omega"/>
      <family val="2"/>
    </font>
    <font>
      <sz val="11"/>
      <name val="Calibri"/>
      <family val="2"/>
      <scheme val="minor"/>
    </font>
    <font>
      <sz val="11"/>
      <name val="Symbol"/>
      <family val="1"/>
      <charset val="2"/>
    </font>
    <font>
      <b/>
      <sz val="11"/>
      <color rgb="FF365F91"/>
      <name val="Calibri"/>
      <family val="2"/>
      <scheme val="minor"/>
    </font>
    <font>
      <b/>
      <i/>
      <sz val="11"/>
      <name val="Calibri"/>
      <family val="2"/>
      <scheme val="minor"/>
    </font>
    <font>
      <sz val="12"/>
      <name val="Calibri"/>
      <family val="2"/>
      <scheme val="minor"/>
    </font>
    <font>
      <b/>
      <sz val="11"/>
      <color theme="4" tint="-0.249977111117893"/>
      <name val="Calibri"/>
      <family val="2"/>
    </font>
  </fonts>
  <fills count="9">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41">
    <border>
      <left/>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3" fillId="0" borderId="0"/>
    <xf numFmtId="9" fontId="1" fillId="0" borderId="0" applyFont="0" applyFill="0" applyBorder="0" applyAlignment="0" applyProtection="0"/>
  </cellStyleXfs>
  <cellXfs count="352">
    <xf numFmtId="0" fontId="0" fillId="0" borderId="0" xfId="0"/>
    <xf numFmtId="0" fontId="2" fillId="0" borderId="0" xfId="0" applyFont="1" applyProtection="1"/>
    <xf numFmtId="0" fontId="4" fillId="0" borderId="0" xfId="1" applyFont="1" applyProtection="1"/>
    <xf numFmtId="0" fontId="6" fillId="0" borderId="0" xfId="1" applyFont="1" applyFill="1" applyBorder="1" applyAlignment="1" applyProtection="1">
      <alignment vertical="center" wrapText="1"/>
    </xf>
    <xf numFmtId="0" fontId="7" fillId="0" borderId="0" xfId="1" applyFont="1" applyProtection="1"/>
    <xf numFmtId="0" fontId="8" fillId="0" borderId="0" xfId="1" applyFont="1" applyProtection="1"/>
    <xf numFmtId="0" fontId="9" fillId="0" borderId="0" xfId="1" applyFont="1" applyProtection="1"/>
    <xf numFmtId="0" fontId="9" fillId="0" borderId="0" xfId="1" applyFont="1" applyFill="1" applyProtection="1"/>
    <xf numFmtId="0" fontId="10" fillId="0" borderId="0" xfId="1" applyFont="1" applyProtection="1"/>
    <xf numFmtId="0" fontId="10" fillId="0" borderId="0" xfId="1" applyFont="1" applyBorder="1" applyProtection="1"/>
    <xf numFmtId="0" fontId="9" fillId="0" borderId="0" xfId="0" applyFont="1" applyProtection="1"/>
    <xf numFmtId="0" fontId="10" fillId="0" borderId="0" xfId="0" applyFont="1" applyFill="1" applyProtection="1"/>
    <xf numFmtId="0" fontId="10" fillId="0" borderId="0" xfId="0" applyFont="1" applyProtection="1"/>
    <xf numFmtId="0" fontId="9" fillId="0" borderId="0" xfId="0" applyFont="1" applyAlignment="1" applyProtection="1">
      <alignment vertical="center"/>
    </xf>
    <xf numFmtId="0" fontId="9" fillId="0" borderId="0" xfId="0" applyFont="1" applyFill="1" applyBorder="1" applyProtection="1"/>
    <xf numFmtId="0" fontId="12" fillId="0" borderId="0" xfId="0" quotePrefix="1" applyFont="1" applyFill="1" applyBorder="1" applyAlignment="1" applyProtection="1">
      <alignment vertical="center" wrapText="1"/>
    </xf>
    <xf numFmtId="0" fontId="9" fillId="0" borderId="0" xfId="0" applyFont="1" applyBorder="1" applyProtection="1"/>
    <xf numFmtId="0" fontId="8" fillId="0" borderId="0" xfId="1" applyFont="1" applyAlignment="1" applyProtection="1">
      <alignment wrapText="1"/>
    </xf>
    <xf numFmtId="0" fontId="18" fillId="0" borderId="0" xfId="0" applyFont="1" applyProtection="1"/>
    <xf numFmtId="4" fontId="23" fillId="0" borderId="0" xfId="0" applyNumberFormat="1" applyFont="1" applyFill="1" applyBorder="1" applyAlignment="1" applyProtection="1">
      <alignment vertical="center"/>
    </xf>
    <xf numFmtId="10" fontId="9" fillId="0" borderId="0" xfId="2" quotePrefix="1" applyNumberFormat="1" applyFont="1" applyFill="1" applyBorder="1" applyAlignment="1" applyProtection="1">
      <alignment horizontal="center" vertical="center"/>
    </xf>
    <xf numFmtId="0" fontId="14" fillId="0" borderId="0" xfId="0" quotePrefix="1" applyFont="1" applyFill="1" applyBorder="1" applyAlignment="1" applyProtection="1">
      <alignment vertical="center"/>
    </xf>
    <xf numFmtId="0" fontId="12" fillId="0" borderId="0" xfId="0" quotePrefix="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43" fontId="19" fillId="0" borderId="0" xfId="0" applyNumberFormat="1" applyFont="1" applyFill="1" applyBorder="1" applyAlignment="1" applyProtection="1">
      <alignment horizontal="center" vertical="center" wrapText="1"/>
      <protection locked="0"/>
    </xf>
    <xf numFmtId="43" fontId="19" fillId="0" borderId="0" xfId="0" applyNumberFormat="1" applyFont="1" applyFill="1" applyBorder="1" applyAlignment="1" applyProtection="1">
      <alignment horizontal="center" vertical="center" wrapText="1"/>
    </xf>
    <xf numFmtId="43" fontId="13" fillId="0" borderId="0" xfId="0" applyNumberFormat="1" applyFont="1" applyFill="1" applyBorder="1" applyAlignment="1" applyProtection="1">
      <alignment horizontal="center" vertical="center" wrapText="1"/>
    </xf>
    <xf numFmtId="10" fontId="19" fillId="0" borderId="0" xfId="2" quotePrefix="1" applyNumberFormat="1" applyFont="1" applyFill="1" applyBorder="1" applyAlignment="1" applyProtection="1">
      <alignment horizontal="center" vertical="center"/>
    </xf>
    <xf numFmtId="0" fontId="9" fillId="0" borderId="0" xfId="1" applyFont="1" applyFill="1" applyBorder="1" applyProtection="1"/>
    <xf numFmtId="43" fontId="21" fillId="0" borderId="0" xfId="0" applyNumberFormat="1" applyFont="1" applyFill="1" applyBorder="1" applyAlignment="1" applyProtection="1">
      <alignment horizontal="center" vertical="center" wrapText="1"/>
    </xf>
    <xf numFmtId="10" fontId="21" fillId="0" borderId="0" xfId="2" quotePrefix="1" applyNumberFormat="1" applyFont="1" applyFill="1" applyBorder="1" applyAlignment="1" applyProtection="1">
      <alignment horizontal="center" vertical="center"/>
    </xf>
    <xf numFmtId="10" fontId="22" fillId="0" borderId="0" xfId="2" quotePrefix="1" applyNumberFormat="1" applyFont="1" applyFill="1" applyBorder="1" applyAlignment="1" applyProtection="1">
      <alignment horizontal="center" vertical="center"/>
    </xf>
    <xf numFmtId="0" fontId="9" fillId="0" borderId="0" xfId="0" applyFont="1" applyFill="1" applyBorder="1" applyAlignment="1" applyProtection="1">
      <alignment horizontal="center"/>
    </xf>
    <xf numFmtId="4" fontId="22" fillId="0" borderId="0" xfId="0" applyNumberFormat="1" applyFont="1" applyFill="1" applyBorder="1" applyAlignment="1" applyProtection="1">
      <alignment vertical="center"/>
    </xf>
    <xf numFmtId="43" fontId="19" fillId="0" borderId="0" xfId="0" applyNumberFormat="1" applyFont="1" applyFill="1" applyBorder="1" applyProtection="1"/>
    <xf numFmtId="10" fontId="20" fillId="0" borderId="0" xfId="2" quotePrefix="1" applyNumberFormat="1" applyFont="1" applyFill="1" applyBorder="1" applyAlignment="1" applyProtection="1">
      <alignment horizontal="center" vertical="center"/>
    </xf>
    <xf numFmtId="0" fontId="2" fillId="0" borderId="0" xfId="0" applyFont="1" applyFill="1" applyBorder="1" applyProtection="1"/>
    <xf numFmtId="0" fontId="10" fillId="0" borderId="0" xfId="0" applyFont="1" applyFill="1" applyBorder="1" applyProtection="1"/>
    <xf numFmtId="4" fontId="17" fillId="0" borderId="0" xfId="0" applyNumberFormat="1" applyFont="1" applyFill="1" applyBorder="1" applyAlignment="1" applyProtection="1">
      <alignment horizontal="center" vertical="center" wrapText="1"/>
    </xf>
    <xf numFmtId="4" fontId="17" fillId="0" borderId="0" xfId="0" applyNumberFormat="1" applyFont="1" applyFill="1" applyBorder="1" applyAlignment="1" applyProtection="1">
      <alignment horizontal="center" vertical="center"/>
    </xf>
    <xf numFmtId="10" fontId="17" fillId="0" borderId="0" xfId="0" applyNumberFormat="1" applyFont="1" applyFill="1" applyBorder="1" applyAlignment="1" applyProtection="1">
      <alignment horizontal="center" vertical="center"/>
    </xf>
    <xf numFmtId="43" fontId="9" fillId="0" borderId="0" xfId="0" applyNumberFormat="1" applyFont="1" applyFill="1" applyBorder="1" applyAlignment="1" applyProtection="1">
      <alignment horizontal="center" vertical="center" wrapText="1"/>
    </xf>
    <xf numFmtId="0" fontId="25" fillId="0" borderId="1" xfId="0" quotePrefix="1"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2" borderId="6" xfId="0" applyFont="1" applyFill="1" applyBorder="1" applyAlignment="1" applyProtection="1">
      <alignment horizontal="center" vertical="center"/>
    </xf>
    <xf numFmtId="0" fontId="10" fillId="0" borderId="0" xfId="0" applyFont="1" applyAlignment="1" applyProtection="1">
      <alignment vertical="center"/>
    </xf>
    <xf numFmtId="0" fontId="10" fillId="0" borderId="0" xfId="1" applyFont="1" applyAlignment="1" applyProtection="1">
      <alignment vertical="center"/>
    </xf>
    <xf numFmtId="0" fontId="10" fillId="0" borderId="0" xfId="1" applyFont="1" applyFill="1" applyProtection="1"/>
    <xf numFmtId="0" fontId="10" fillId="0" borderId="0" xfId="1" applyFont="1" applyFill="1" applyAlignment="1" applyProtection="1">
      <alignment horizontal="center"/>
    </xf>
    <xf numFmtId="0" fontId="28" fillId="0" borderId="0" xfId="1" applyFont="1" applyBorder="1" applyProtection="1"/>
    <xf numFmtId="0" fontId="28" fillId="0" borderId="0" xfId="1" applyFont="1" applyBorder="1" applyAlignment="1" applyProtection="1">
      <alignment horizontal="center"/>
    </xf>
    <xf numFmtId="0" fontId="24" fillId="0" borderId="0" xfId="1" applyFont="1" applyBorder="1" applyAlignment="1" applyProtection="1"/>
    <xf numFmtId="0" fontId="39" fillId="0" borderId="0" xfId="1" applyFont="1" applyAlignment="1" applyProtection="1"/>
    <xf numFmtId="0" fontId="5" fillId="0" borderId="0" xfId="1" applyFont="1" applyBorder="1" applyAlignment="1" applyProtection="1">
      <alignment vertical="center"/>
    </xf>
    <xf numFmtId="0" fontId="10" fillId="0" borderId="0" xfId="1" applyFont="1" applyBorder="1" applyAlignment="1" applyProtection="1">
      <alignment vertical="center"/>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center"/>
    </xf>
    <xf numFmtId="0" fontId="10" fillId="0" borderId="0" xfId="1" applyFont="1" applyAlignment="1" applyProtection="1">
      <alignment horizontal="right"/>
    </xf>
    <xf numFmtId="0" fontId="10" fillId="0" borderId="0" xfId="1" applyFont="1" applyFill="1" applyAlignment="1" applyProtection="1"/>
    <xf numFmtId="0" fontId="10" fillId="0" borderId="0" xfId="1" applyFont="1" applyFill="1" applyAlignment="1" applyProtection="1">
      <alignment horizontal="center" vertical="center"/>
      <protection locked="0"/>
    </xf>
    <xf numFmtId="0" fontId="25" fillId="0" borderId="0" xfId="0" applyFont="1" applyAlignment="1" applyProtection="1">
      <alignment vertical="center"/>
    </xf>
    <xf numFmtId="0" fontId="25" fillId="0" borderId="0" xfId="0" applyFont="1" applyAlignment="1" applyProtection="1">
      <alignment horizontal="right" vertical="center"/>
    </xf>
    <xf numFmtId="0" fontId="25" fillId="0" borderId="0" xfId="0" applyFont="1" applyAlignment="1" applyProtection="1"/>
    <xf numFmtId="0" fontId="10" fillId="0" borderId="0" xfId="0" applyFont="1" applyFill="1" applyAlignment="1" applyProtection="1">
      <alignment vertical="center"/>
      <protection locked="0"/>
    </xf>
    <xf numFmtId="0" fontId="10" fillId="0" borderId="0" xfId="0" applyFont="1" applyAlignment="1" applyProtection="1">
      <alignment horizontal="right" vertical="center" indent="1"/>
    </xf>
    <xf numFmtId="14" fontId="10" fillId="0" borderId="0" xfId="0" applyNumberFormat="1" applyFont="1" applyFill="1" applyAlignment="1" applyProtection="1">
      <alignment vertical="center"/>
      <protection locked="0"/>
    </xf>
    <xf numFmtId="0" fontId="10" fillId="0" borderId="0" xfId="1" applyFont="1" applyBorder="1" applyAlignment="1" applyProtection="1"/>
    <xf numFmtId="0" fontId="10" fillId="0" borderId="0" xfId="1" applyFont="1" applyFill="1" applyBorder="1" applyProtection="1">
      <protection locked="0"/>
    </xf>
    <xf numFmtId="0" fontId="18" fillId="0" borderId="0" xfId="0" applyFont="1" applyAlignment="1" applyProtection="1"/>
    <xf numFmtId="0" fontId="10" fillId="0" borderId="8" xfId="1" applyFont="1" applyBorder="1" applyAlignment="1" applyProtection="1">
      <alignment horizontal="center" vertical="center"/>
    </xf>
    <xf numFmtId="0" fontId="10" fillId="0" borderId="3" xfId="1" applyFont="1" applyBorder="1" applyAlignment="1" applyProtection="1">
      <alignment horizontal="center" vertical="center"/>
    </xf>
    <xf numFmtId="0" fontId="40" fillId="0" borderId="0" xfId="1" applyFont="1" applyAlignment="1" applyProtection="1">
      <alignment vertical="center" wrapText="1"/>
    </xf>
    <xf numFmtId="0" fontId="10" fillId="0" borderId="3" xfId="1" applyFont="1" applyBorder="1" applyAlignment="1" applyProtection="1">
      <alignment horizontal="center" vertical="center" wrapText="1"/>
    </xf>
    <xf numFmtId="0" fontId="10" fillId="0" borderId="0" xfId="1" applyFont="1" applyBorder="1" applyAlignment="1" applyProtection="1">
      <alignment horizontal="left" vertical="center"/>
    </xf>
    <xf numFmtId="0" fontId="10" fillId="3" borderId="3" xfId="1" applyFont="1" applyFill="1" applyBorder="1" applyAlignment="1" applyProtection="1">
      <alignment horizontal="center" vertical="center"/>
    </xf>
    <xf numFmtId="0" fontId="25" fillId="2" borderId="3" xfId="1" applyFont="1" applyFill="1" applyBorder="1" applyAlignment="1" applyProtection="1">
      <alignment horizontal="center" wrapText="1"/>
    </xf>
    <xf numFmtId="0" fontId="41" fillId="0" borderId="0" xfId="1" applyFont="1" applyAlignment="1" applyProtection="1"/>
    <xf numFmtId="0" fontId="10" fillId="0" borderId="0" xfId="1" applyFont="1" applyAlignment="1" applyProtection="1">
      <alignment horizontal="center"/>
    </xf>
    <xf numFmtId="164" fontId="25" fillId="2" borderId="8" xfId="1" applyNumberFormat="1" applyFont="1" applyFill="1" applyBorder="1" applyAlignment="1" applyProtection="1">
      <alignment horizontal="center"/>
    </xf>
    <xf numFmtId="164" fontId="25" fillId="2" borderId="6" xfId="1" applyNumberFormat="1" applyFont="1" applyFill="1" applyBorder="1" applyAlignment="1" applyProtection="1">
      <alignment horizontal="center"/>
    </xf>
    <xf numFmtId="164" fontId="25" fillId="2" borderId="10" xfId="1" applyNumberFormat="1" applyFont="1" applyFill="1" applyBorder="1" applyAlignment="1" applyProtection="1">
      <alignment horizontal="center"/>
    </xf>
    <xf numFmtId="20" fontId="10" fillId="0" borderId="0" xfId="1" applyNumberFormat="1" applyFont="1" applyFill="1" applyAlignment="1" applyProtection="1">
      <alignment horizontal="center"/>
      <protection locked="0"/>
    </xf>
    <xf numFmtId="164" fontId="25" fillId="0" borderId="0" xfId="1" applyNumberFormat="1" applyFont="1" applyFill="1" applyBorder="1" applyAlignment="1" applyProtection="1">
      <alignment horizontal="center"/>
    </xf>
    <xf numFmtId="0" fontId="25" fillId="0" borderId="0" xfId="0" applyFont="1" applyFill="1" applyBorder="1" applyAlignment="1" applyProtection="1">
      <alignment horizontal="center" vertical="center" wrapText="1"/>
    </xf>
    <xf numFmtId="0" fontId="26" fillId="0" borderId="0" xfId="0" applyFont="1" applyBorder="1" applyProtection="1"/>
    <xf numFmtId="10" fontId="10" fillId="0" borderId="11" xfId="2" quotePrefix="1" applyNumberFormat="1" applyFont="1" applyFill="1" applyBorder="1" applyAlignment="1" applyProtection="1">
      <alignment horizontal="center" vertical="center"/>
    </xf>
    <xf numFmtId="0" fontId="24" fillId="0" borderId="11" xfId="0" applyFont="1" applyFill="1" applyBorder="1" applyAlignment="1" applyProtection="1">
      <alignment horizontal="center" vertical="center"/>
    </xf>
    <xf numFmtId="0" fontId="32" fillId="0" borderId="0" xfId="0" applyFont="1" applyAlignment="1" applyProtection="1"/>
    <xf numFmtId="0" fontId="10" fillId="0" borderId="0" xfId="0" applyFont="1" applyFill="1" applyAlignment="1" applyProtection="1">
      <alignment horizontal="center" vertical="center"/>
      <protection locked="0"/>
    </xf>
    <xf numFmtId="0" fontId="25" fillId="0" borderId="0" xfId="0" applyFont="1" applyFill="1" applyAlignment="1" applyProtection="1"/>
    <xf numFmtId="0" fontId="10" fillId="0" borderId="3" xfId="1" applyFont="1" applyFill="1" applyBorder="1" applyAlignment="1" applyProtection="1">
      <alignment horizontal="center" vertical="center"/>
    </xf>
    <xf numFmtId="0" fontId="35" fillId="0" borderId="0" xfId="1" applyFont="1" applyBorder="1" applyAlignment="1" applyProtection="1"/>
    <xf numFmtId="4" fontId="10" fillId="0" borderId="0" xfId="0" applyNumberFormat="1" applyFont="1" applyFill="1" applyBorder="1" applyAlignment="1" applyProtection="1">
      <alignment horizontal="center" vertical="center"/>
    </xf>
    <xf numFmtId="10" fontId="10" fillId="0" borderId="0" xfId="2" quotePrefix="1" applyNumberFormat="1" applyFont="1" applyFill="1" applyBorder="1" applyAlignment="1" applyProtection="1">
      <alignment horizontal="center" vertical="center"/>
    </xf>
    <xf numFmtId="0" fontId="27" fillId="0" borderId="1" xfId="0" quotePrefix="1" applyFont="1" applyFill="1" applyBorder="1" applyAlignment="1" applyProtection="1">
      <alignment vertical="center"/>
    </xf>
    <xf numFmtId="0" fontId="36" fillId="0" borderId="0" xfId="1" applyFont="1" applyFill="1" applyBorder="1" applyAlignment="1" applyProtection="1">
      <alignment horizontal="center"/>
    </xf>
    <xf numFmtId="0" fontId="26" fillId="0" borderId="0" xfId="0" applyFont="1" applyFill="1" applyBorder="1" applyProtection="1"/>
    <xf numFmtId="0" fontId="25" fillId="0" borderId="1" xfId="0" quotePrefix="1" applyFont="1" applyFill="1" applyBorder="1" applyAlignment="1" applyProtection="1">
      <alignment vertical="center" wrapText="1"/>
    </xf>
    <xf numFmtId="0" fontId="28" fillId="0" borderId="0" xfId="1" applyFont="1" applyProtection="1"/>
    <xf numFmtId="0" fontId="2" fillId="0" borderId="0" xfId="0" applyFont="1" applyBorder="1" applyAlignment="1" applyProtection="1"/>
    <xf numFmtId="0" fontId="10" fillId="0" borderId="0" xfId="0" applyFont="1" applyBorder="1" applyAlignment="1" applyProtection="1">
      <alignment horizontal="center"/>
    </xf>
    <xf numFmtId="0" fontId="25" fillId="0" borderId="0" xfId="0" applyFont="1" applyFill="1" applyAlignment="1" applyProtection="1">
      <alignment horizontal="right" vertical="center"/>
    </xf>
    <xf numFmtId="0" fontId="9" fillId="0" borderId="0" xfId="0" applyFont="1" applyFill="1" applyProtection="1"/>
    <xf numFmtId="0" fontId="12" fillId="0" borderId="7" xfId="0" applyFont="1" applyFill="1" applyBorder="1" applyAlignment="1" applyProtection="1">
      <alignment horizontal="center" vertical="center" wrapText="1"/>
    </xf>
    <xf numFmtId="0" fontId="15" fillId="0" borderId="14" xfId="0" applyFont="1" applyBorder="1" applyAlignment="1" applyProtection="1"/>
    <xf numFmtId="0" fontId="9" fillId="0" borderId="3" xfId="0" applyFont="1" applyBorder="1" applyAlignment="1" applyProtection="1">
      <alignment horizontal="center"/>
    </xf>
    <xf numFmtId="4" fontId="9" fillId="0" borderId="4" xfId="0" applyNumberFormat="1" applyFont="1" applyFill="1" applyBorder="1" applyAlignment="1" applyProtection="1">
      <alignment horizontal="center" vertical="center"/>
    </xf>
    <xf numFmtId="4" fontId="12" fillId="0" borderId="3" xfId="0" applyNumberFormat="1" applyFont="1" applyFill="1" applyBorder="1" applyAlignment="1" applyProtection="1">
      <alignment horizontal="center"/>
    </xf>
    <xf numFmtId="0" fontId="10" fillId="0" borderId="0" xfId="1" applyFont="1" applyAlignment="1" applyProtection="1">
      <alignment vertical="center"/>
      <protection locked="0"/>
    </xf>
    <xf numFmtId="0" fontId="30" fillId="0" borderId="0" xfId="1" applyFont="1" applyAlignment="1" applyProtection="1">
      <alignment horizontal="left" vertical="center" indent="2"/>
      <protection locked="0"/>
    </xf>
    <xf numFmtId="4" fontId="31" fillId="0" borderId="1" xfId="0" applyNumberFormat="1" applyFont="1" applyFill="1" applyBorder="1" applyAlignment="1" applyProtection="1">
      <alignment vertical="center"/>
    </xf>
    <xf numFmtId="0" fontId="42" fillId="0" borderId="0" xfId="1" applyFont="1" applyAlignment="1" applyProtection="1">
      <alignment wrapText="1"/>
    </xf>
    <xf numFmtId="0" fontId="5" fillId="0" borderId="7" xfId="1" applyFont="1" applyBorder="1" applyAlignment="1" applyProtection="1">
      <alignment vertical="center" wrapText="1"/>
    </xf>
    <xf numFmtId="0" fontId="43" fillId="0" borderId="0" xfId="1" applyFont="1" applyAlignment="1" applyProtection="1">
      <alignment wrapText="1"/>
    </xf>
    <xf numFmtId="20" fontId="10" fillId="4" borderId="0" xfId="1" applyNumberFormat="1" applyFont="1" applyFill="1" applyAlignment="1" applyProtection="1">
      <alignment horizontal="center"/>
      <protection locked="0"/>
    </xf>
    <xf numFmtId="0" fontId="10" fillId="4" borderId="3" xfId="1" applyFont="1" applyFill="1" applyBorder="1" applyAlignment="1" applyProtection="1">
      <alignment horizontal="center" vertical="center"/>
      <protection locked="0"/>
    </xf>
    <xf numFmtId="0" fontId="10" fillId="0" borderId="0" xfId="1" applyFont="1" applyFill="1" applyAlignment="1" applyProtection="1">
      <alignment vertical="center"/>
      <protection locked="0"/>
    </xf>
    <xf numFmtId="0" fontId="25" fillId="4" borderId="3" xfId="1" applyFont="1" applyFill="1" applyBorder="1" applyAlignment="1" applyProtection="1">
      <alignment horizontal="center" vertical="center"/>
      <protection locked="0"/>
    </xf>
    <xf numFmtId="0" fontId="25" fillId="4" borderId="9" xfId="1" applyFont="1" applyFill="1" applyBorder="1" applyAlignment="1" applyProtection="1">
      <alignment horizontal="center" vertical="center"/>
      <protection locked="0"/>
    </xf>
    <xf numFmtId="0" fontId="19" fillId="0" borderId="0" xfId="0" applyFont="1" applyAlignment="1">
      <alignment horizontal="justify" vertical="center"/>
    </xf>
    <xf numFmtId="0" fontId="19" fillId="0" borderId="0" xfId="0" applyFont="1" applyAlignment="1">
      <alignment vertical="center"/>
    </xf>
    <xf numFmtId="0" fontId="19" fillId="0" borderId="0" xfId="0" applyFont="1" applyAlignment="1">
      <alignment horizontal="left" vertical="center" indent="5"/>
    </xf>
    <xf numFmtId="0" fontId="55" fillId="0" borderId="0" xfId="0" applyFont="1" applyAlignment="1">
      <alignment horizontal="left" vertical="center" indent="4"/>
    </xf>
    <xf numFmtId="0" fontId="54" fillId="0" borderId="0" xfId="0" applyFont="1" applyAlignment="1">
      <alignment vertical="center"/>
    </xf>
    <xf numFmtId="0" fontId="54" fillId="0" borderId="0" xfId="0" applyFont="1" applyAlignment="1">
      <alignment horizontal="left" vertical="center" indent="4"/>
    </xf>
    <xf numFmtId="0" fontId="55" fillId="0" borderId="0" xfId="0" applyFont="1" applyAlignment="1">
      <alignment horizontal="justify" vertical="center"/>
    </xf>
    <xf numFmtId="0" fontId="54" fillId="0" borderId="0" xfId="0" applyFont="1" applyAlignment="1">
      <alignment horizontal="justify" vertical="center"/>
    </xf>
    <xf numFmtId="0" fontId="58" fillId="0" borderId="0" xfId="0" applyFont="1" applyFill="1" applyBorder="1" applyAlignment="1">
      <alignment horizontal="center" vertical="center" wrapText="1"/>
    </xf>
    <xf numFmtId="0" fontId="58" fillId="0" borderId="0" xfId="0" applyFont="1" applyFill="1" applyBorder="1" applyAlignment="1">
      <alignment horizontal="center" vertical="center"/>
    </xf>
    <xf numFmtId="0" fontId="10" fillId="0" borderId="3" xfId="1" applyFont="1" applyBorder="1" applyAlignment="1" applyProtection="1">
      <alignment vertical="center"/>
    </xf>
    <xf numFmtId="0" fontId="10" fillId="4" borderId="0" xfId="0" applyFont="1" applyFill="1" applyAlignment="1" applyProtection="1">
      <alignment horizontal="center" vertical="center"/>
      <protection locked="0"/>
    </xf>
    <xf numFmtId="0" fontId="17" fillId="0" borderId="0" xfId="0" quotePrefix="1" applyFont="1" applyFill="1" applyBorder="1" applyAlignment="1" applyProtection="1">
      <alignment horizontal="center" vertical="center"/>
    </xf>
    <xf numFmtId="0" fontId="53" fillId="0" borderId="0" xfId="0" applyFont="1" applyAlignment="1">
      <alignment vertical="center"/>
    </xf>
    <xf numFmtId="0" fontId="49" fillId="0" borderId="0" xfId="0" applyFont="1" applyAlignment="1">
      <alignment horizontal="left" vertical="center"/>
    </xf>
    <xf numFmtId="0" fontId="50" fillId="0" borderId="0" xfId="0" applyFont="1" applyAlignment="1">
      <alignment horizontal="left" vertical="center"/>
    </xf>
    <xf numFmtId="0" fontId="45"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40" fillId="5" borderId="0" xfId="1" applyFont="1" applyFill="1" applyAlignment="1" applyProtection="1">
      <alignment vertical="center" wrapText="1"/>
    </xf>
    <xf numFmtId="0" fontId="4" fillId="5" borderId="0" xfId="1" applyFont="1" applyFill="1" applyProtection="1"/>
    <xf numFmtId="0" fontId="5" fillId="5" borderId="0" xfId="1" applyFont="1" applyFill="1" applyBorder="1" applyAlignment="1" applyProtection="1">
      <alignment vertical="center"/>
    </xf>
    <xf numFmtId="0" fontId="7" fillId="5" borderId="0" xfId="1" applyFont="1" applyFill="1" applyProtection="1"/>
    <xf numFmtId="0" fontId="9" fillId="5" borderId="0" xfId="1" applyFont="1" applyFill="1" applyProtection="1"/>
    <xf numFmtId="0" fontId="39" fillId="5" borderId="0" xfId="1" applyFont="1" applyFill="1" applyAlignment="1" applyProtection="1"/>
    <xf numFmtId="0" fontId="9" fillId="5" borderId="0" xfId="0" applyFont="1" applyFill="1" applyProtection="1"/>
    <xf numFmtId="0" fontId="9" fillId="5" borderId="0" xfId="1" applyFont="1" applyFill="1" applyBorder="1" applyProtection="1"/>
    <xf numFmtId="0" fontId="9" fillId="5" borderId="0" xfId="0" applyFont="1" applyFill="1" applyBorder="1" applyProtection="1"/>
    <xf numFmtId="0" fontId="9" fillId="5" borderId="0" xfId="0" applyFont="1" applyFill="1" applyBorder="1" applyAlignment="1" applyProtection="1">
      <alignment horizontal="center"/>
    </xf>
    <xf numFmtId="0" fontId="10" fillId="5" borderId="0" xfId="0" applyFont="1" applyFill="1" applyProtection="1"/>
    <xf numFmtId="0" fontId="2" fillId="5" borderId="0" xfId="0" applyFont="1" applyFill="1" applyProtection="1"/>
    <xf numFmtId="0" fontId="64" fillId="5" borderId="0" xfId="1" applyFont="1" applyFill="1" applyProtection="1"/>
    <xf numFmtId="0" fontId="64" fillId="5" borderId="0" xfId="1" applyFont="1" applyFill="1" applyAlignment="1" applyProtection="1">
      <alignment vertical="top"/>
    </xf>
    <xf numFmtId="0" fontId="6" fillId="5" borderId="0" xfId="1" applyFont="1" applyFill="1" applyBorder="1" applyAlignment="1" applyProtection="1">
      <alignment vertical="center" wrapText="1"/>
    </xf>
    <xf numFmtId="0" fontId="12" fillId="0" borderId="0" xfId="0" applyFont="1" applyFill="1" applyBorder="1" applyAlignment="1" applyProtection="1">
      <alignment vertical="center" wrapText="1"/>
    </xf>
    <xf numFmtId="0" fontId="67" fillId="0" borderId="0" xfId="0" applyFont="1" applyFill="1" applyAlignment="1" applyProtection="1">
      <alignment vertical="center" wrapText="1"/>
    </xf>
    <xf numFmtId="0" fontId="28" fillId="5" borderId="0" xfId="1" applyFont="1" applyFill="1" applyProtection="1"/>
    <xf numFmtId="0" fontId="10" fillId="5" borderId="0" xfId="1" applyFont="1" applyFill="1" applyProtection="1"/>
    <xf numFmtId="0" fontId="10" fillId="5" borderId="0" xfId="1" applyFont="1" applyFill="1" applyBorder="1" applyAlignment="1" applyProtection="1"/>
    <xf numFmtId="0" fontId="10" fillId="5" borderId="0" xfId="1" applyFont="1" applyFill="1" applyAlignment="1" applyProtection="1">
      <alignment horizontal="center"/>
    </xf>
    <xf numFmtId="0" fontId="10" fillId="5" borderId="0" xfId="1" applyFont="1" applyFill="1" applyAlignment="1" applyProtection="1"/>
    <xf numFmtId="0" fontId="29" fillId="5" borderId="0" xfId="1" applyFont="1" applyFill="1" applyAlignment="1" applyProtection="1"/>
    <xf numFmtId="0" fontId="25" fillId="5" borderId="0" xfId="0" applyFont="1" applyFill="1" applyAlignment="1" applyProtection="1">
      <alignment vertical="center"/>
    </xf>
    <xf numFmtId="0" fontId="26" fillId="5" borderId="0" xfId="0" applyFont="1" applyFill="1" applyBorder="1" applyAlignment="1" applyProtection="1">
      <alignment vertical="center" wrapText="1"/>
    </xf>
    <xf numFmtId="0" fontId="25" fillId="5" borderId="0" xfId="0" applyFont="1" applyFill="1" applyAlignment="1" applyProtection="1"/>
    <xf numFmtId="0" fontId="10" fillId="5" borderId="0" xfId="0" applyFont="1" applyFill="1" applyAlignment="1" applyProtection="1"/>
    <xf numFmtId="0" fontId="62" fillId="5" borderId="0" xfId="0" applyFont="1" applyFill="1" applyAlignment="1" applyProtection="1"/>
    <xf numFmtId="0" fontId="0" fillId="0" borderId="0" xfId="0" applyAlignment="1">
      <alignment horizontal="left" indent="8"/>
    </xf>
    <xf numFmtId="0" fontId="10" fillId="5" borderId="0" xfId="1" applyFont="1" applyFill="1" applyAlignment="1" applyProtection="1">
      <alignment horizontal="center" vertical="center"/>
    </xf>
    <xf numFmtId="0" fontId="65" fillId="5" borderId="0" xfId="1" applyFont="1" applyFill="1" applyAlignment="1" applyProtection="1">
      <alignment horizontal="left" vertical="center"/>
    </xf>
    <xf numFmtId="0" fontId="10" fillId="5" borderId="0" xfId="0" applyFont="1" applyFill="1" applyAlignment="1" applyProtection="1">
      <alignment vertical="center"/>
    </xf>
    <xf numFmtId="10" fontId="10" fillId="0" borderId="6" xfId="2" quotePrefix="1" applyNumberFormat="1" applyFont="1" applyFill="1" applyBorder="1" applyAlignment="1" applyProtection="1">
      <alignment horizontal="center" vertical="center"/>
    </xf>
    <xf numFmtId="10" fontId="10" fillId="0" borderId="3" xfId="2" quotePrefix="1" applyNumberFormat="1" applyFont="1" applyFill="1" applyBorder="1" applyAlignment="1" applyProtection="1">
      <alignment horizontal="center" vertical="center"/>
    </xf>
    <xf numFmtId="0" fontId="44" fillId="0" borderId="3" xfId="0" applyFont="1" applyFill="1" applyBorder="1" applyAlignment="1" applyProtection="1">
      <alignment horizontal="center" vertical="center" wrapText="1"/>
    </xf>
    <xf numFmtId="0" fontId="0" fillId="0" borderId="0" xfId="0" applyFill="1"/>
    <xf numFmtId="43" fontId="9" fillId="4" borderId="11" xfId="0" applyNumberFormat="1" applyFont="1" applyFill="1" applyBorder="1" applyAlignment="1" applyProtection="1">
      <alignment horizontal="center" vertical="center" wrapText="1"/>
      <protection locked="0"/>
    </xf>
    <xf numFmtId="43" fontId="9" fillId="4" borderId="4" xfId="0" applyNumberFormat="1" applyFont="1" applyFill="1" applyBorder="1" applyAlignment="1" applyProtection="1">
      <alignment horizontal="center" vertical="center" wrapText="1"/>
      <protection locked="0"/>
    </xf>
    <xf numFmtId="43" fontId="9" fillId="2" borderId="3" xfId="0" applyNumberFormat="1" applyFont="1" applyFill="1" applyBorder="1" applyAlignment="1" applyProtection="1">
      <alignment horizontal="center" vertical="center" wrapText="1"/>
    </xf>
    <xf numFmtId="4" fontId="12" fillId="0" borderId="3" xfId="0" applyNumberFormat="1" applyFont="1" applyFill="1" applyBorder="1" applyAlignment="1" applyProtection="1">
      <alignment horizontal="center" vertical="center" wrapText="1"/>
    </xf>
    <xf numFmtId="4" fontId="12" fillId="0" borderId="3" xfId="0" applyNumberFormat="1" applyFont="1" applyFill="1" applyBorder="1" applyAlignment="1" applyProtection="1">
      <alignment horizontal="center" vertical="center"/>
    </xf>
    <xf numFmtId="43" fontId="12" fillId="0" borderId="3" xfId="0" applyNumberFormat="1" applyFont="1" applyFill="1" applyBorder="1" applyAlignment="1" applyProtection="1">
      <alignment horizontal="center" vertical="center" wrapText="1"/>
    </xf>
    <xf numFmtId="4" fontId="12" fillId="0" borderId="12" xfId="0" applyNumberFormat="1" applyFont="1" applyFill="1" applyBorder="1" applyAlignment="1" applyProtection="1">
      <alignment vertical="center"/>
    </xf>
    <xf numFmtId="10" fontId="9" fillId="0" borderId="11" xfId="2" quotePrefix="1" applyNumberFormat="1" applyFont="1" applyFill="1" applyBorder="1" applyAlignment="1" applyProtection="1">
      <alignment horizontal="center" vertical="center"/>
    </xf>
    <xf numFmtId="10" fontId="9" fillId="2" borderId="3" xfId="2" quotePrefix="1" applyNumberFormat="1" applyFont="1" applyFill="1" applyBorder="1" applyAlignment="1" applyProtection="1">
      <alignment horizontal="center" vertical="center"/>
    </xf>
    <xf numFmtId="10" fontId="9" fillId="0" borderId="4" xfId="2" quotePrefix="1" applyNumberFormat="1" applyFont="1" applyFill="1" applyBorder="1" applyAlignment="1" applyProtection="1">
      <alignment horizontal="center" vertical="center"/>
    </xf>
    <xf numFmtId="10" fontId="12" fillId="3" borderId="3" xfId="2" quotePrefix="1" applyNumberFormat="1" applyFont="1" applyFill="1" applyBorder="1" applyAlignment="1" applyProtection="1">
      <alignment horizontal="center" vertical="center"/>
    </xf>
    <xf numFmtId="4" fontId="12" fillId="0" borderId="8" xfId="0" applyNumberFormat="1" applyFont="1" applyFill="1" applyBorder="1" applyAlignment="1" applyProtection="1">
      <alignment vertical="center"/>
    </xf>
    <xf numFmtId="0" fontId="65" fillId="5" borderId="3" xfId="0" applyFont="1" applyFill="1" applyBorder="1" applyAlignment="1">
      <alignment horizontal="left" vertical="center" wrapText="1"/>
    </xf>
    <xf numFmtId="0" fontId="16" fillId="0" borderId="0" xfId="0" quotePrefix="1" applyFont="1" applyFill="1" applyBorder="1" applyAlignment="1" applyProtection="1">
      <alignment horizontal="center" vertical="center"/>
    </xf>
    <xf numFmtId="0" fontId="10" fillId="4" borderId="0" xfId="0" applyFont="1" applyFill="1" applyAlignment="1" applyProtection="1">
      <alignment horizontal="center"/>
      <protection locked="0"/>
    </xf>
    <xf numFmtId="0" fontId="10" fillId="0" borderId="3" xfId="1" applyFont="1" applyBorder="1" applyAlignment="1" applyProtection="1">
      <alignment vertical="center"/>
    </xf>
    <xf numFmtId="0" fontId="1" fillId="0" borderId="0" xfId="0" applyFont="1"/>
    <xf numFmtId="0" fontId="76" fillId="0" borderId="0" xfId="0" applyFont="1" applyAlignment="1">
      <alignment horizontal="left" vertical="center"/>
    </xf>
    <xf numFmtId="0" fontId="77" fillId="7" borderId="30" xfId="0" applyFont="1" applyFill="1" applyBorder="1" applyAlignment="1">
      <alignment horizontal="center" vertical="center" wrapText="1"/>
    </xf>
    <xf numFmtId="0" fontId="0" fillId="0" borderId="0" xfId="0" applyFill="1" applyBorder="1" applyAlignment="1">
      <alignment vertical="top" wrapText="1"/>
    </xf>
    <xf numFmtId="0" fontId="77" fillId="8" borderId="33" xfId="0" applyFont="1" applyFill="1" applyBorder="1" applyAlignment="1">
      <alignment horizontal="center" vertical="center" wrapText="1"/>
    </xf>
    <xf numFmtId="0" fontId="77" fillId="0" borderId="33" xfId="0" applyFont="1" applyBorder="1" applyAlignment="1">
      <alignment horizontal="center" vertical="center" wrapText="1"/>
    </xf>
    <xf numFmtId="0" fontId="1" fillId="0" borderId="0" xfId="0" applyFont="1" applyFill="1" applyBorder="1" applyAlignment="1">
      <alignment vertical="top" wrapText="1"/>
    </xf>
    <xf numFmtId="0" fontId="77" fillId="0" borderId="33" xfId="0" applyFont="1" applyBorder="1" applyAlignment="1">
      <alignment horizontal="center" vertical="center"/>
    </xf>
    <xf numFmtId="0" fontId="77" fillId="0" borderId="36" xfId="0" applyFont="1" applyBorder="1" applyAlignment="1">
      <alignment horizontal="center" vertical="center"/>
    </xf>
    <xf numFmtId="0" fontId="77" fillId="0" borderId="37" xfId="0" applyFont="1" applyBorder="1" applyAlignment="1">
      <alignment horizontal="center" vertical="center"/>
    </xf>
    <xf numFmtId="0" fontId="0" fillId="0" borderId="0" xfId="0" applyFill="1" applyBorder="1"/>
    <xf numFmtId="0" fontId="77" fillId="8" borderId="38" xfId="0" applyFont="1" applyFill="1" applyBorder="1" applyAlignment="1">
      <alignment horizontal="center" vertical="center" wrapText="1"/>
    </xf>
    <xf numFmtId="0" fontId="77" fillId="0" borderId="38" xfId="0" applyFont="1" applyBorder="1" applyAlignment="1">
      <alignment horizontal="center" vertical="center" wrapText="1"/>
    </xf>
    <xf numFmtId="0" fontId="77" fillId="0" borderId="39" xfId="0" applyFont="1" applyBorder="1" applyAlignment="1">
      <alignment horizontal="center" vertical="center" wrapText="1"/>
    </xf>
    <xf numFmtId="0" fontId="77" fillId="0" borderId="40" xfId="0" applyFont="1" applyBorder="1" applyAlignment="1">
      <alignment horizontal="center" vertical="center" wrapText="1"/>
    </xf>
    <xf numFmtId="0" fontId="0" fillId="0" borderId="0" xfId="0" applyBorder="1"/>
    <xf numFmtId="0" fontId="71" fillId="0" borderId="0" xfId="0" applyFont="1" applyFill="1" applyBorder="1" applyAlignment="1">
      <alignment vertical="center" wrapText="1"/>
    </xf>
    <xf numFmtId="0" fontId="78" fillId="0" borderId="39" xfId="0" applyFont="1" applyBorder="1" applyAlignment="1">
      <alignment horizontal="center" vertical="center" wrapText="1"/>
    </xf>
    <xf numFmtId="0" fontId="10" fillId="5" borderId="0" xfId="1" applyFont="1" applyFill="1" applyAlignment="1" applyProtection="1">
      <protection locked="0"/>
    </xf>
    <xf numFmtId="0" fontId="10" fillId="5" borderId="0" xfId="1" applyFont="1" applyFill="1" applyAlignment="1" applyProtection="1">
      <alignment vertical="center"/>
      <protection locked="0"/>
    </xf>
    <xf numFmtId="0" fontId="10" fillId="5" borderId="0" xfId="1" applyFont="1" applyFill="1" applyAlignment="1" applyProtection="1">
      <alignment horizontal="center" vertical="center"/>
      <protection locked="0"/>
    </xf>
    <xf numFmtId="0" fontId="28" fillId="5" borderId="0" xfId="1" applyFont="1" applyFill="1" applyBorder="1" applyAlignment="1" applyProtection="1">
      <alignment horizontal="center"/>
    </xf>
    <xf numFmtId="0" fontId="10" fillId="5" borderId="0" xfId="0" applyFont="1" applyFill="1" applyAlignment="1" applyProtection="1">
      <alignment vertical="center"/>
      <protection locked="0"/>
    </xf>
    <xf numFmtId="0" fontId="77" fillId="0" borderId="0" xfId="0" applyFont="1" applyAlignment="1">
      <alignment horizontal="left" vertical="top" wrapText="1"/>
    </xf>
    <xf numFmtId="0" fontId="48" fillId="0" borderId="0" xfId="0" applyFont="1" applyAlignment="1">
      <alignment horizontal="left" vertical="center"/>
    </xf>
    <xf numFmtId="0" fontId="77" fillId="0" borderId="0" xfId="0" applyFont="1"/>
    <xf numFmtId="0" fontId="48" fillId="0" borderId="0" xfId="0" applyFont="1" applyAlignment="1">
      <alignment vertical="center"/>
    </xf>
    <xf numFmtId="0" fontId="84" fillId="0" borderId="0" xfId="0" applyFont="1" applyAlignment="1">
      <alignment horizontal="left" indent="5"/>
    </xf>
    <xf numFmtId="0" fontId="84" fillId="0" borderId="0" xfId="0" applyFont="1" applyAlignment="1"/>
    <xf numFmtId="0" fontId="6" fillId="0" borderId="15" xfId="1" applyFont="1" applyFill="1" applyBorder="1" applyAlignment="1" applyProtection="1">
      <alignment horizontal="center" vertical="center" wrapText="1"/>
    </xf>
    <xf numFmtId="0" fontId="52" fillId="0" borderId="0" xfId="0" applyFont="1" applyFill="1" applyAlignment="1">
      <alignment horizontal="right"/>
    </xf>
    <xf numFmtId="0" fontId="70" fillId="0" borderId="12" xfId="0" applyFont="1" applyFill="1" applyBorder="1" applyAlignment="1">
      <alignment horizontal="left" vertical="top" wrapText="1"/>
    </xf>
    <xf numFmtId="0" fontId="70" fillId="0" borderId="29" xfId="0" applyFont="1" applyFill="1" applyBorder="1" applyAlignment="1">
      <alignment horizontal="left" vertical="top" wrapText="1"/>
    </xf>
    <xf numFmtId="0" fontId="70" fillId="0" borderId="25" xfId="0" applyFont="1" applyFill="1" applyBorder="1" applyAlignment="1">
      <alignment horizontal="left" vertical="top" wrapText="1"/>
    </xf>
    <xf numFmtId="0" fontId="84" fillId="0" borderId="0" xfId="0" applyFont="1" applyAlignment="1">
      <alignment horizontal="left" vertical="top" wrapText="1" indent="7"/>
    </xf>
    <xf numFmtId="0" fontId="71" fillId="6" borderId="12" xfId="0" applyFont="1" applyFill="1" applyBorder="1" applyAlignment="1">
      <alignment horizontal="center" vertical="center" wrapText="1"/>
    </xf>
    <xf numFmtId="0" fontId="71" fillId="6" borderId="29" xfId="0" applyFont="1" applyFill="1" applyBorder="1" applyAlignment="1">
      <alignment horizontal="center" vertical="center" wrapText="1"/>
    </xf>
    <xf numFmtId="0" fontId="71" fillId="6" borderId="25" xfId="0" applyFont="1" applyFill="1" applyBorder="1" applyAlignment="1">
      <alignment horizontal="center" vertical="center" wrapText="1"/>
    </xf>
    <xf numFmtId="0" fontId="87" fillId="0" borderId="0" xfId="0" applyFont="1" applyAlignment="1">
      <alignment horizontal="left" vertical="top" wrapText="1"/>
    </xf>
    <xf numFmtId="0" fontId="87" fillId="0" borderId="0" xfId="0" applyFont="1" applyAlignment="1">
      <alignment horizontal="left" vertical="top"/>
    </xf>
    <xf numFmtId="0" fontId="77" fillId="0" borderId="0" xfId="0" applyFont="1" applyAlignment="1">
      <alignment horizontal="left" vertical="top" wrapText="1"/>
    </xf>
    <xf numFmtId="0" fontId="86" fillId="0" borderId="0" xfId="0" applyFont="1" applyFill="1" applyAlignment="1">
      <alignment horizontal="left" vertical="top" indent="7"/>
    </xf>
    <xf numFmtId="0" fontId="84" fillId="0" borderId="0" xfId="0" applyFont="1" applyAlignment="1">
      <alignment horizontal="left" vertical="center" wrapText="1" indent="5"/>
    </xf>
    <xf numFmtId="0" fontId="77" fillId="0" borderId="34" xfId="0" applyFont="1" applyBorder="1" applyAlignment="1">
      <alignment horizontal="center" vertical="center" wrapText="1"/>
    </xf>
    <xf numFmtId="0" fontId="77" fillId="0" borderId="35" xfId="0" applyFont="1" applyBorder="1" applyAlignment="1">
      <alignment horizontal="center" vertical="center" wrapText="1"/>
    </xf>
    <xf numFmtId="0" fontId="71" fillId="6" borderId="0" xfId="0" applyFont="1" applyFill="1" applyBorder="1" applyAlignment="1">
      <alignment horizontal="center" vertical="center" wrapText="1"/>
    </xf>
    <xf numFmtId="0" fontId="75" fillId="0" borderId="12" xfId="0" applyFont="1" applyFill="1" applyBorder="1" applyAlignment="1">
      <alignment horizontal="left" vertical="top" wrapText="1"/>
    </xf>
    <xf numFmtId="0" fontId="75" fillId="0" borderId="29" xfId="0" applyFont="1" applyFill="1" applyBorder="1" applyAlignment="1">
      <alignment horizontal="left" vertical="top" wrapText="1"/>
    </xf>
    <xf numFmtId="0" fontId="75" fillId="0" borderId="25" xfId="0" applyFont="1" applyFill="1" applyBorder="1" applyAlignment="1">
      <alignment horizontal="left" vertical="top" wrapText="1"/>
    </xf>
    <xf numFmtId="0" fontId="77" fillId="7" borderId="31" xfId="0" applyFont="1" applyFill="1" applyBorder="1" applyAlignment="1">
      <alignment horizontal="center" vertical="center" wrapText="1"/>
    </xf>
    <xf numFmtId="0" fontId="77" fillId="7" borderId="32"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left" vertical="top"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47" fillId="0" borderId="0" xfId="0" applyFont="1" applyAlignment="1">
      <alignment horizontal="left" vertical="center"/>
    </xf>
    <xf numFmtId="0" fontId="47" fillId="0" borderId="0" xfId="0" applyFont="1" applyFill="1" applyAlignment="1">
      <alignment horizontal="left" vertical="top"/>
    </xf>
    <xf numFmtId="0" fontId="51" fillId="0" borderId="0" xfId="0" applyFont="1" applyAlignment="1">
      <alignment horizontal="left" vertical="top" wrapText="1"/>
    </xf>
    <xf numFmtId="0" fontId="19" fillId="0" borderId="0" xfId="0" applyFont="1" applyFill="1" applyAlignment="1">
      <alignment horizontal="left" vertical="top" wrapText="1"/>
    </xf>
    <xf numFmtId="0" fontId="67" fillId="5" borderId="0" xfId="1" applyFont="1" applyFill="1" applyAlignment="1" applyProtection="1">
      <alignment horizontal="left" vertical="top" wrapText="1"/>
    </xf>
    <xf numFmtId="0" fontId="12"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25" fillId="0" borderId="8" xfId="0" applyFont="1" applyFill="1" applyBorder="1" applyAlignment="1" applyProtection="1">
      <alignment horizontal="center" vertical="center" wrapText="1"/>
    </xf>
    <xf numFmtId="0" fontId="25" fillId="0" borderId="6" xfId="0" applyFont="1" applyFill="1" applyBorder="1" applyAlignment="1" applyProtection="1">
      <alignment horizontal="center" vertical="center" wrapText="1"/>
    </xf>
    <xf numFmtId="0" fontId="65" fillId="5" borderId="8" xfId="0" applyFont="1" applyFill="1" applyBorder="1" applyAlignment="1">
      <alignment horizontal="left" vertical="center" wrapText="1"/>
    </xf>
    <xf numFmtId="0" fontId="65" fillId="5" borderId="6" xfId="0" applyFont="1" applyFill="1" applyBorder="1" applyAlignment="1">
      <alignment horizontal="left" vertical="center" wrapText="1"/>
    </xf>
    <xf numFmtId="0" fontId="65" fillId="5" borderId="10" xfId="0" applyFont="1" applyFill="1" applyBorder="1" applyAlignment="1">
      <alignment horizontal="left" vertical="center" wrapText="1"/>
    </xf>
    <xf numFmtId="0" fontId="65" fillId="5" borderId="3" xfId="0" applyFont="1" applyFill="1" applyBorder="1" applyAlignment="1" applyProtection="1">
      <alignment horizontal="left" vertical="center" wrapText="1"/>
    </xf>
    <xf numFmtId="0" fontId="44" fillId="0" borderId="12" xfId="0" applyFont="1" applyFill="1" applyBorder="1" applyAlignment="1" applyProtection="1">
      <alignment horizontal="center" vertical="center"/>
    </xf>
    <xf numFmtId="0" fontId="44" fillId="0" borderId="25" xfId="0" applyFont="1" applyFill="1" applyBorder="1" applyAlignment="1" applyProtection="1">
      <alignment horizontal="center" vertical="center"/>
    </xf>
    <xf numFmtId="0" fontId="44" fillId="0" borderId="12" xfId="0" quotePrefix="1" applyFont="1" applyFill="1" applyBorder="1" applyAlignment="1" applyProtection="1">
      <alignment horizontal="center" vertical="center"/>
    </xf>
    <xf numFmtId="0" fontId="44" fillId="0" borderId="25" xfId="0" quotePrefix="1" applyFont="1" applyFill="1" applyBorder="1" applyAlignment="1" applyProtection="1">
      <alignment horizontal="center" vertical="center"/>
    </xf>
    <xf numFmtId="0" fontId="68" fillId="5" borderId="15" xfId="1" applyFont="1" applyFill="1" applyBorder="1" applyAlignment="1" applyProtection="1">
      <alignment horizontal="left" vertical="top" wrapText="1"/>
    </xf>
    <xf numFmtId="0" fontId="68" fillId="5" borderId="0" xfId="1" applyFont="1" applyFill="1" applyBorder="1" applyAlignment="1" applyProtection="1">
      <alignment horizontal="left" vertical="top" wrapText="1"/>
    </xf>
    <xf numFmtId="0" fontId="10" fillId="4" borderId="0" xfId="0" applyFont="1" applyFill="1" applyAlignment="1" applyProtection="1">
      <alignment horizontal="center" vertical="center"/>
      <protection locked="0"/>
    </xf>
    <xf numFmtId="0" fontId="25" fillId="0" borderId="8" xfId="0" applyFont="1" applyFill="1" applyBorder="1" applyAlignment="1" applyProtection="1">
      <alignment horizontal="center" vertical="center"/>
    </xf>
    <xf numFmtId="0" fontId="25" fillId="0" borderId="6" xfId="0" applyFont="1" applyFill="1" applyBorder="1" applyAlignment="1" applyProtection="1">
      <alignment horizontal="center" vertical="center"/>
    </xf>
    <xf numFmtId="0" fontId="25" fillId="0" borderId="10" xfId="0" applyFont="1" applyFill="1" applyBorder="1" applyAlignment="1" applyProtection="1">
      <alignment horizontal="center" vertical="center"/>
    </xf>
    <xf numFmtId="0" fontId="65" fillId="5" borderId="3" xfId="0" applyFont="1" applyFill="1" applyBorder="1" applyAlignment="1">
      <alignment horizontal="left" vertical="center" wrapText="1"/>
    </xf>
    <xf numFmtId="0" fontId="12" fillId="0" borderId="0" xfId="0" applyFont="1" applyFill="1" applyBorder="1" applyAlignment="1" applyProtection="1">
      <alignment horizontal="center" vertical="center" wrapText="1"/>
    </xf>
    <xf numFmtId="0" fontId="16" fillId="0" borderId="0" xfId="0" quotePrefix="1" applyFont="1" applyFill="1" applyBorder="1" applyAlignment="1" applyProtection="1">
      <alignment horizontal="center" vertical="center"/>
    </xf>
    <xf numFmtId="0" fontId="66" fillId="5" borderId="0" xfId="0" applyFont="1" applyFill="1" applyAlignment="1" applyProtection="1">
      <alignment horizontal="left" vertical="top" wrapText="1"/>
    </xf>
    <xf numFmtId="0" fontId="25" fillId="4" borderId="0" xfId="0" applyFont="1" applyFill="1" applyAlignment="1" applyProtection="1">
      <alignment horizontal="center"/>
      <protection locked="0"/>
    </xf>
    <xf numFmtId="0" fontId="62" fillId="5" borderId="0" xfId="0" applyFont="1" applyFill="1" applyAlignment="1" applyProtection="1">
      <alignment vertical="center" wrapText="1"/>
    </xf>
    <xf numFmtId="0" fontId="63" fillId="5" borderId="0" xfId="0" applyFont="1" applyFill="1" applyAlignment="1" applyProtection="1">
      <alignment horizontal="left" vertical="top" wrapText="1"/>
    </xf>
    <xf numFmtId="0" fontId="10" fillId="4" borderId="0" xfId="0" applyFont="1" applyFill="1" applyAlignment="1" applyProtection="1">
      <alignment horizontal="center"/>
      <protection locked="0"/>
    </xf>
    <xf numFmtId="0" fontId="65" fillId="5" borderId="3" xfId="0" applyFont="1" applyFill="1" applyBorder="1" applyAlignment="1" applyProtection="1">
      <alignment horizontal="left" vertical="center"/>
    </xf>
    <xf numFmtId="0" fontId="9" fillId="5" borderId="3" xfId="0" applyFont="1" applyFill="1" applyBorder="1" applyAlignment="1" applyProtection="1">
      <alignment horizontal="left" vertical="center"/>
    </xf>
    <xf numFmtId="0" fontId="44" fillId="0" borderId="12" xfId="0" applyFont="1" applyFill="1" applyBorder="1" applyAlignment="1" applyProtection="1">
      <alignment horizontal="center" vertical="center" wrapText="1"/>
    </xf>
    <xf numFmtId="0" fontId="44" fillId="0" borderId="25"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67" fillId="5" borderId="0" xfId="0" applyFont="1" applyFill="1" applyAlignment="1" applyProtection="1">
      <alignment horizontal="left" vertical="center" wrapText="1"/>
    </xf>
    <xf numFmtId="0" fontId="44" fillId="0" borderId="26" xfId="0" applyFont="1" applyFill="1" applyBorder="1" applyAlignment="1" applyProtection="1">
      <alignment horizontal="center" vertical="center" wrapText="1"/>
    </xf>
    <xf numFmtId="0" fontId="44" fillId="0" borderId="27" xfId="0" applyFont="1" applyFill="1" applyBorder="1" applyAlignment="1" applyProtection="1">
      <alignment horizontal="center" vertical="center" wrapText="1"/>
    </xf>
    <xf numFmtId="0" fontId="44" fillId="0" borderId="1" xfId="0" applyFont="1" applyFill="1" applyBorder="1" applyAlignment="1" applyProtection="1">
      <alignment horizontal="center" vertical="center" wrapText="1"/>
    </xf>
    <xf numFmtId="0" fontId="44" fillId="0" borderId="13" xfId="0" applyFont="1" applyFill="1" applyBorder="1" applyAlignment="1" applyProtection="1">
      <alignment horizontal="center" vertical="center" wrapText="1"/>
    </xf>
    <xf numFmtId="0" fontId="44" fillId="0" borderId="28" xfId="0" applyFont="1" applyFill="1" applyBorder="1" applyAlignment="1" applyProtection="1">
      <alignment horizontal="center" vertical="center" wrapText="1"/>
    </xf>
    <xf numFmtId="0" fontId="44" fillId="0" borderId="14" xfId="0" applyFont="1" applyFill="1" applyBorder="1" applyAlignment="1" applyProtection="1">
      <alignment horizontal="center" vertical="center" wrapText="1"/>
    </xf>
    <xf numFmtId="0" fontId="25" fillId="0" borderId="3" xfId="0" quotePrefix="1" applyFont="1" applyFill="1" applyBorder="1" applyAlignment="1" applyProtection="1">
      <alignment horizontal="center" vertical="center"/>
    </xf>
    <xf numFmtId="0" fontId="25" fillId="0" borderId="3" xfId="0" applyFont="1" applyFill="1" applyBorder="1" applyAlignment="1" applyProtection="1">
      <alignment horizontal="center" vertical="center" wrapText="1"/>
    </xf>
    <xf numFmtId="0" fontId="62" fillId="5" borderId="0" xfId="0" applyFont="1" applyFill="1" applyBorder="1" applyAlignment="1" applyProtection="1">
      <alignment horizontal="left" wrapText="1"/>
    </xf>
    <xf numFmtId="0" fontId="62" fillId="5" borderId="0" xfId="0" applyFont="1" applyFill="1" applyBorder="1" applyAlignment="1" applyProtection="1">
      <alignment horizontal="left"/>
    </xf>
    <xf numFmtId="0" fontId="10" fillId="0" borderId="8"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65" fillId="5" borderId="3" xfId="0" applyFont="1" applyFill="1" applyBorder="1" applyAlignment="1">
      <alignment vertical="center" wrapText="1"/>
    </xf>
    <xf numFmtId="0" fontId="65" fillId="5" borderId="0" xfId="1" applyFont="1" applyFill="1" applyAlignment="1" applyProtection="1">
      <alignment horizontal="left" vertical="top" wrapText="1"/>
    </xf>
    <xf numFmtId="0" fontId="10" fillId="0" borderId="3" xfId="1" applyFont="1" applyBorder="1" applyAlignment="1" applyProtection="1">
      <alignment vertical="center"/>
    </xf>
    <xf numFmtId="0" fontId="10" fillId="4" borderId="0" xfId="1" applyFont="1" applyFill="1" applyAlignment="1" applyProtection="1">
      <alignment horizontal="center"/>
      <protection locked="0"/>
    </xf>
    <xf numFmtId="0" fontId="10" fillId="4" borderId="16" xfId="1" applyFont="1" applyFill="1" applyBorder="1" applyAlignment="1" applyProtection="1">
      <alignment horizontal="center"/>
      <protection locked="0"/>
    </xf>
    <xf numFmtId="0" fontId="10" fillId="4" borderId="17" xfId="1" applyFont="1" applyFill="1" applyBorder="1" applyAlignment="1" applyProtection="1">
      <alignment horizontal="center"/>
      <protection locked="0"/>
    </xf>
    <xf numFmtId="0" fontId="10" fillId="4" borderId="18" xfId="1" applyFont="1" applyFill="1" applyBorder="1" applyAlignment="1" applyProtection="1">
      <alignment horizontal="center"/>
      <protection locked="0"/>
    </xf>
    <xf numFmtId="0" fontId="10" fillId="4" borderId="19" xfId="1" applyFont="1" applyFill="1" applyBorder="1" applyAlignment="1" applyProtection="1">
      <alignment horizontal="center"/>
      <protection locked="0"/>
    </xf>
    <xf numFmtId="0" fontId="10" fillId="4" borderId="20" xfId="1" applyFont="1" applyFill="1" applyBorder="1" applyAlignment="1" applyProtection="1">
      <alignment horizontal="center"/>
      <protection locked="0"/>
    </xf>
    <xf numFmtId="0" fontId="10" fillId="4" borderId="21" xfId="1" applyFont="1" applyFill="1" applyBorder="1" applyAlignment="1" applyProtection="1">
      <alignment horizontal="center"/>
      <protection locked="0"/>
    </xf>
    <xf numFmtId="0" fontId="24" fillId="0" borderId="0" xfId="1" applyFont="1" applyBorder="1" applyAlignment="1" applyProtection="1">
      <alignment horizontal="center" vertical="top" wrapText="1"/>
    </xf>
    <xf numFmtId="0" fontId="10" fillId="4" borderId="22" xfId="1" applyFont="1" applyFill="1" applyBorder="1" applyAlignment="1" applyProtection="1">
      <alignment horizontal="center"/>
      <protection locked="0"/>
    </xf>
    <xf numFmtId="0" fontId="10" fillId="4" borderId="23" xfId="1" applyFont="1" applyFill="1" applyBorder="1" applyAlignment="1" applyProtection="1">
      <alignment horizontal="center"/>
      <protection locked="0"/>
    </xf>
    <xf numFmtId="0" fontId="10" fillId="4" borderId="24" xfId="1" applyFont="1" applyFill="1" applyBorder="1" applyAlignment="1" applyProtection="1">
      <alignment horizontal="center"/>
      <protection locked="0"/>
    </xf>
    <xf numFmtId="165" fontId="10" fillId="4" borderId="0" xfId="1" applyNumberFormat="1" applyFont="1" applyFill="1" applyAlignment="1" applyProtection="1">
      <alignment horizontal="center"/>
      <protection locked="0"/>
    </xf>
    <xf numFmtId="0" fontId="10" fillId="4" borderId="0" xfId="1" applyFont="1" applyFill="1" applyAlignment="1" applyProtection="1">
      <alignment horizontal="center" vertical="center"/>
      <protection locked="0"/>
    </xf>
    <xf numFmtId="0" fontId="42" fillId="0" borderId="0" xfId="1" applyFont="1" applyAlignment="1" applyProtection="1">
      <alignment horizontal="center" wrapText="1"/>
    </xf>
    <xf numFmtId="0" fontId="5" fillId="0" borderId="7" xfId="1" applyFont="1" applyBorder="1" applyAlignment="1" applyProtection="1">
      <alignment horizontal="center" vertical="center"/>
    </xf>
    <xf numFmtId="0" fontId="5" fillId="0" borderId="7" xfId="1" applyFont="1" applyBorder="1" applyAlignment="1" applyProtection="1">
      <alignment horizontal="left" vertical="center" wrapText="1"/>
    </xf>
    <xf numFmtId="0" fontId="6" fillId="0" borderId="0" xfId="1" applyFont="1" applyBorder="1" applyAlignment="1" applyProtection="1">
      <alignment vertical="center" wrapText="1"/>
    </xf>
    <xf numFmtId="0" fontId="6" fillId="0" borderId="15" xfId="1" applyFont="1" applyFill="1" applyBorder="1" applyAlignment="1" applyProtection="1">
      <alignment horizontal="center" vertical="center" wrapText="1"/>
    </xf>
    <xf numFmtId="0" fontId="72" fillId="0" borderId="0" xfId="1" applyFont="1" applyAlignment="1" applyProtection="1">
      <alignment horizontal="center" wrapText="1"/>
    </xf>
    <xf numFmtId="0" fontId="10" fillId="4" borderId="0" xfId="1" applyFont="1" applyFill="1" applyBorder="1" applyAlignment="1" applyProtection="1">
      <alignment horizontal="center"/>
      <protection locked="0"/>
    </xf>
    <xf numFmtId="0" fontId="10" fillId="0" borderId="0" xfId="0" applyFont="1" applyFill="1" applyBorder="1" applyAlignment="1" applyProtection="1">
      <alignment horizontal="center" vertical="center" wrapText="1"/>
    </xf>
    <xf numFmtId="0" fontId="2" fillId="0" borderId="0" xfId="0" applyFont="1" applyFill="1" applyBorder="1" applyAlignment="1" applyProtection="1"/>
    <xf numFmtId="0" fontId="10" fillId="0" borderId="0" xfId="0" applyFont="1" applyFill="1" applyBorder="1" applyAlignment="1" applyProtection="1">
      <alignment horizontal="left" vertical="center" wrapText="1"/>
    </xf>
    <xf numFmtId="0" fontId="2" fillId="0" borderId="0" xfId="0" applyFont="1" applyBorder="1" applyAlignment="1" applyProtection="1">
      <alignment horizontal="left"/>
    </xf>
    <xf numFmtId="0" fontId="12" fillId="0" borderId="26" xfId="0" applyFont="1" applyBorder="1" applyAlignment="1" applyProtection="1">
      <alignment horizontal="center" vertical="center" wrapText="1"/>
    </xf>
    <xf numFmtId="0" fontId="12" fillId="0" borderId="27" xfId="0" applyFont="1" applyBorder="1" applyAlignment="1" applyProtection="1">
      <alignment horizontal="center" vertical="center"/>
    </xf>
    <xf numFmtId="0" fontId="9" fillId="0" borderId="4" xfId="0" applyFont="1" applyFill="1" applyBorder="1" applyAlignment="1" applyProtection="1">
      <alignment horizontal="center" vertical="center" wrapText="1"/>
    </xf>
    <xf numFmtId="0" fontId="15" fillId="0" borderId="4" xfId="0" applyFont="1" applyBorder="1" applyAlignment="1" applyProtection="1"/>
    <xf numFmtId="0" fontId="9" fillId="0" borderId="5" xfId="0" applyFont="1" applyFill="1" applyBorder="1" applyAlignment="1" applyProtection="1">
      <alignment horizontal="center" vertical="center" wrapText="1"/>
    </xf>
    <xf numFmtId="0" fontId="15" fillId="0" borderId="5" xfId="0" applyFont="1" applyBorder="1" applyAlignment="1" applyProtection="1"/>
    <xf numFmtId="0" fontId="69" fillId="5" borderId="0" xfId="0" applyFont="1" applyFill="1" applyAlignment="1" applyProtection="1">
      <alignment horizontal="left" vertical="top" wrapText="1"/>
    </xf>
    <xf numFmtId="0" fontId="17" fillId="0"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xf>
    <xf numFmtId="0" fontId="25" fillId="0" borderId="26"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7" fillId="0" borderId="0" xfId="0" quotePrefix="1" applyFont="1" applyFill="1" applyBorder="1" applyAlignment="1" applyProtection="1">
      <alignment horizontal="center" vertical="center"/>
    </xf>
    <xf numFmtId="0" fontId="12" fillId="0" borderId="0" xfId="0" quotePrefix="1" applyFont="1" applyFill="1" applyBorder="1" applyAlignment="1" applyProtection="1">
      <alignment horizontal="center" vertical="center"/>
    </xf>
    <xf numFmtId="0" fontId="67" fillId="5" borderId="0" xfId="0" applyFont="1" applyFill="1" applyAlignment="1" applyProtection="1">
      <alignment horizontal="center"/>
    </xf>
    <xf numFmtId="0" fontId="65" fillId="5" borderId="8" xfId="1" applyFont="1" applyFill="1" applyBorder="1" applyAlignment="1" applyProtection="1">
      <alignment horizontal="left" vertical="center"/>
    </xf>
    <xf numFmtId="0" fontId="65" fillId="5" borderId="6" xfId="1" applyFont="1" applyFill="1" applyBorder="1" applyAlignment="1" applyProtection="1">
      <alignment horizontal="left" vertical="center"/>
    </xf>
    <xf numFmtId="0" fontId="65" fillId="5" borderId="10" xfId="1" applyFont="1" applyFill="1" applyBorder="1" applyAlignment="1" applyProtection="1">
      <alignment horizontal="left" vertical="center"/>
    </xf>
    <xf numFmtId="0" fontId="65" fillId="5" borderId="26" xfId="0" applyFont="1" applyFill="1" applyBorder="1" applyAlignment="1" applyProtection="1">
      <alignment horizontal="left" vertical="center" wrapText="1"/>
    </xf>
    <xf numFmtId="0" fontId="65" fillId="5" borderId="15" xfId="0" applyFont="1" applyFill="1" applyBorder="1" applyAlignment="1" applyProtection="1">
      <alignment horizontal="left" vertical="center" wrapText="1"/>
    </xf>
    <xf numFmtId="0" fontId="65" fillId="5" borderId="27"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65" fillId="5" borderId="0" xfId="0" applyFont="1" applyFill="1" applyBorder="1" applyAlignment="1" applyProtection="1">
      <alignment horizontal="left" vertical="center" wrapText="1"/>
    </xf>
    <xf numFmtId="0" fontId="65" fillId="5" borderId="13" xfId="0" applyFont="1" applyFill="1" applyBorder="1" applyAlignment="1" applyProtection="1">
      <alignment horizontal="left" vertical="center" wrapText="1"/>
    </xf>
    <xf numFmtId="0" fontId="65" fillId="5" borderId="28" xfId="0" applyFont="1" applyFill="1" applyBorder="1" applyAlignment="1" applyProtection="1">
      <alignment horizontal="left" vertical="center" wrapText="1"/>
    </xf>
    <xf numFmtId="0" fontId="65" fillId="5" borderId="7" xfId="0" applyFont="1" applyFill="1" applyBorder="1" applyAlignment="1" applyProtection="1">
      <alignment horizontal="left" vertical="center" wrapText="1"/>
    </xf>
    <xf numFmtId="0" fontId="65" fillId="5" borderId="14" xfId="0" applyFont="1" applyFill="1" applyBorder="1" applyAlignment="1" applyProtection="1">
      <alignment horizontal="left" vertical="center" wrapText="1"/>
    </xf>
  </cellXfs>
  <cellStyles count="3">
    <cellStyle name="Normal" xfId="0" builtinId="0"/>
    <cellStyle name="Normal_04-139 fiche statistiques ALSH -Quest 1 PROJET 2014  " xfId="1"/>
    <cellStyle name="Pourcentage" xfId="2" builtinId="5"/>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714870</xdr:colOff>
      <xdr:row>0</xdr:row>
      <xdr:rowOff>1039813</xdr:rowOff>
    </xdr:to>
    <xdr:pic>
      <xdr:nvPicPr>
        <xdr:cNvPr id="2" name="Picture 35" descr="Vendée-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714870" cy="1039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9526</xdr:rowOff>
    </xdr:from>
    <xdr:to>
      <xdr:col>0</xdr:col>
      <xdr:colOff>714870</xdr:colOff>
      <xdr:row>0</xdr:row>
      <xdr:rowOff>1049338</xdr:rowOff>
    </xdr:to>
    <xdr:pic>
      <xdr:nvPicPr>
        <xdr:cNvPr id="4" name="Picture 35" descr="Vendée-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6"/>
          <a:ext cx="714870" cy="1039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9526</xdr:rowOff>
    </xdr:from>
    <xdr:to>
      <xdr:col>0</xdr:col>
      <xdr:colOff>714870</xdr:colOff>
      <xdr:row>0</xdr:row>
      <xdr:rowOff>1049338</xdr:rowOff>
    </xdr:to>
    <xdr:pic>
      <xdr:nvPicPr>
        <xdr:cNvPr id="4" name="Picture 35" descr="Vendée-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6"/>
          <a:ext cx="714870" cy="1039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35</xdr:row>
          <xdr:rowOff>304800</xdr:rowOff>
        </xdr:from>
        <xdr:to>
          <xdr:col>4</xdr:col>
          <xdr:colOff>47625</xdr:colOff>
          <xdr:row>99</xdr:row>
          <xdr:rowOff>95250</xdr:rowOff>
        </xdr:to>
        <xdr:sp macro="" textlink="">
          <xdr:nvSpPr>
            <xdr:cNvPr id="3076" name="Object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257175</xdr:colOff>
      <xdr:row>0</xdr:row>
      <xdr:rowOff>200025</xdr:rowOff>
    </xdr:to>
    <xdr:sp macro="" textlink="">
      <xdr:nvSpPr>
        <xdr:cNvPr id="2" name="Text Box 2"/>
        <xdr:cNvSpPr txBox="1">
          <a:spLocks noChangeArrowheads="1"/>
        </xdr:cNvSpPr>
      </xdr:nvSpPr>
      <xdr:spPr bwMode="auto">
        <a:xfrm>
          <a:off x="180975" y="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3" name="Text Box 4"/>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4" name="Text Box 5"/>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5" name="Text Box 6"/>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6" name="Text Box 7"/>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47625</xdr:rowOff>
    </xdr:from>
    <xdr:to>
      <xdr:col>2</xdr:col>
      <xdr:colOff>76200</xdr:colOff>
      <xdr:row>1</xdr:row>
      <xdr:rowOff>247650</xdr:rowOff>
    </xdr:to>
    <xdr:sp macro="" textlink="">
      <xdr:nvSpPr>
        <xdr:cNvPr id="7" name="Text Box 8"/>
        <xdr:cNvSpPr txBox="1">
          <a:spLocks noChangeArrowheads="1"/>
        </xdr:cNvSpPr>
      </xdr:nvSpPr>
      <xdr:spPr bwMode="auto">
        <a:xfrm>
          <a:off x="3086100" y="101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47625</xdr:rowOff>
    </xdr:from>
    <xdr:to>
      <xdr:col>2</xdr:col>
      <xdr:colOff>76200</xdr:colOff>
      <xdr:row>1</xdr:row>
      <xdr:rowOff>247650</xdr:rowOff>
    </xdr:to>
    <xdr:sp macro="" textlink="">
      <xdr:nvSpPr>
        <xdr:cNvPr id="8" name="Text Box 9"/>
        <xdr:cNvSpPr txBox="1">
          <a:spLocks noChangeArrowheads="1"/>
        </xdr:cNvSpPr>
      </xdr:nvSpPr>
      <xdr:spPr bwMode="auto">
        <a:xfrm>
          <a:off x="3086100" y="101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47625</xdr:rowOff>
    </xdr:from>
    <xdr:to>
      <xdr:col>2</xdr:col>
      <xdr:colOff>76200</xdr:colOff>
      <xdr:row>1</xdr:row>
      <xdr:rowOff>247650</xdr:rowOff>
    </xdr:to>
    <xdr:sp macro="" textlink="">
      <xdr:nvSpPr>
        <xdr:cNvPr id="9" name="Text Box 10"/>
        <xdr:cNvSpPr txBox="1">
          <a:spLocks noChangeArrowheads="1"/>
        </xdr:cNvSpPr>
      </xdr:nvSpPr>
      <xdr:spPr bwMode="auto">
        <a:xfrm>
          <a:off x="3086100" y="101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0" name="Text Box 11"/>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1" name="Text Box 12"/>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2" name="Text Box 13"/>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3" name="Text Box 14"/>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4" name="Text Box 15"/>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5" name="Text Box 16"/>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6" name="Text Box 17"/>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190500</xdr:rowOff>
    </xdr:from>
    <xdr:to>
      <xdr:col>2</xdr:col>
      <xdr:colOff>76200</xdr:colOff>
      <xdr:row>2</xdr:row>
      <xdr:rowOff>0</xdr:rowOff>
    </xdr:to>
    <xdr:sp macro="" textlink="">
      <xdr:nvSpPr>
        <xdr:cNvPr id="17" name="Text Box 18"/>
        <xdr:cNvSpPr txBox="1">
          <a:spLocks noChangeArrowheads="1"/>
        </xdr:cNvSpPr>
      </xdr:nvSpPr>
      <xdr:spPr bwMode="auto">
        <a:xfrm>
          <a:off x="3086100" y="1162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219075</xdr:rowOff>
    </xdr:from>
    <xdr:to>
      <xdr:col>2</xdr:col>
      <xdr:colOff>76200</xdr:colOff>
      <xdr:row>2</xdr:row>
      <xdr:rowOff>28575</xdr:rowOff>
    </xdr:to>
    <xdr:sp macro="" textlink="">
      <xdr:nvSpPr>
        <xdr:cNvPr id="18" name="Text Box 19"/>
        <xdr:cNvSpPr txBox="1">
          <a:spLocks noChangeArrowheads="1"/>
        </xdr:cNvSpPr>
      </xdr:nvSpPr>
      <xdr:spPr bwMode="auto">
        <a:xfrm>
          <a:off x="3086100" y="119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9" name="Text Box 20"/>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0</xdr:row>
      <xdr:rowOff>295275</xdr:rowOff>
    </xdr:from>
    <xdr:to>
      <xdr:col>6</xdr:col>
      <xdr:colOff>257175</xdr:colOff>
      <xdr:row>0</xdr:row>
      <xdr:rowOff>495300</xdr:rowOff>
    </xdr:to>
    <xdr:sp macro="" textlink="">
      <xdr:nvSpPr>
        <xdr:cNvPr id="20" name="Text Box 21"/>
        <xdr:cNvSpPr txBox="1">
          <a:spLocks noChangeArrowheads="1"/>
        </xdr:cNvSpPr>
      </xdr:nvSpPr>
      <xdr:spPr bwMode="auto">
        <a:xfrm>
          <a:off x="6991350" y="295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0</xdr:row>
      <xdr:rowOff>381000</xdr:rowOff>
    </xdr:from>
    <xdr:to>
      <xdr:col>6</xdr:col>
      <xdr:colOff>257175</xdr:colOff>
      <xdr:row>0</xdr:row>
      <xdr:rowOff>581025</xdr:rowOff>
    </xdr:to>
    <xdr:sp macro="" textlink="">
      <xdr:nvSpPr>
        <xdr:cNvPr id="21" name="Text Box 22"/>
        <xdr:cNvSpPr txBox="1">
          <a:spLocks noChangeArrowheads="1"/>
        </xdr:cNvSpPr>
      </xdr:nvSpPr>
      <xdr:spPr bwMode="auto">
        <a:xfrm>
          <a:off x="6991350" y="381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180975</xdr:rowOff>
    </xdr:from>
    <xdr:to>
      <xdr:col>2</xdr:col>
      <xdr:colOff>76200</xdr:colOff>
      <xdr:row>1</xdr:row>
      <xdr:rowOff>381000</xdr:rowOff>
    </xdr:to>
    <xdr:sp macro="" textlink="">
      <xdr:nvSpPr>
        <xdr:cNvPr id="22" name="Text Box 23"/>
        <xdr:cNvSpPr txBox="1">
          <a:spLocks noChangeArrowheads="1"/>
        </xdr:cNvSpPr>
      </xdr:nvSpPr>
      <xdr:spPr bwMode="auto">
        <a:xfrm>
          <a:off x="3086100" y="11525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23" name="Text Box 24"/>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24" name="Text Box 25"/>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25" name="Text Box 26"/>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26" name="Text Box 27"/>
        <xdr:cNvSpPr txBox="1">
          <a:spLocks noChangeArrowheads="1"/>
        </xdr:cNvSpPr>
      </xdr:nvSpPr>
      <xdr:spPr bwMode="auto">
        <a:xfrm>
          <a:off x="3086100" y="9715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27" name="Text Box 28"/>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28" name="Text Box 29"/>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29" name="Text Box 30"/>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0" name="Text Box 31"/>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1" name="Text Box 32"/>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2" name="Text Box 33"/>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3" name="Text Box 34"/>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4" name="Text Box 35"/>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5" name="Text Box 36"/>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6" name="Text Box 37"/>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7" name="Text Box 38"/>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8" name="Text Box 39"/>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39" name="Text Box 40"/>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40" name="Text Box 41"/>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41" name="Text Box 42"/>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42" name="Text Box 43"/>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43" name="Text Box 44"/>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44" name="Text Box 45"/>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45" name="Text Box 46"/>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46" name="Text Box 47"/>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47" name="Text Box 48"/>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48" name="Text Box 49"/>
        <xdr:cNvSpPr txBox="1">
          <a:spLocks noChangeArrowheads="1"/>
        </xdr:cNvSpPr>
      </xdr:nvSpPr>
      <xdr:spPr bwMode="auto">
        <a:xfrm>
          <a:off x="1847850" y="4867275"/>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49" name="Text Box 28"/>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0" name="Text Box 29"/>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1" name="Text Box 30"/>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2" name="Text Box 31"/>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3" name="Text Box 32"/>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4" name="Text Box 33"/>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5" name="Text Box 34"/>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6" name="Text Box 35"/>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7" name="Text Box 36"/>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8" name="Text Box 37"/>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59" name="Text Box 38"/>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0" name="Text Box 39"/>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1" name="Text Box 40"/>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2" name="Text Box 41"/>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3" name="Text Box 42"/>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4" name="Text Box 43"/>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5" name="Text Box 44"/>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6" name="Text Box 45"/>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7" name="Text Box 46"/>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8" name="Text Box 47"/>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69" name="Text Box 48"/>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11</xdr:row>
      <xdr:rowOff>219075</xdr:rowOff>
    </xdr:to>
    <xdr:sp macro="" textlink="">
      <xdr:nvSpPr>
        <xdr:cNvPr id="70" name="Text Box 49"/>
        <xdr:cNvSpPr txBox="1">
          <a:spLocks noChangeArrowheads="1"/>
        </xdr:cNvSpPr>
      </xdr:nvSpPr>
      <xdr:spPr bwMode="auto">
        <a:xfrm>
          <a:off x="1847850" y="3533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71" name="Text Box 28"/>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72" name="Text Box 29"/>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73" name="Text Box 30"/>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74" name="Text Box 31"/>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75" name="Text Box 32"/>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76" name="Text Box 33"/>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77" name="Text Box 34"/>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78" name="Text Box 35"/>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79" name="Text Box 36"/>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0" name="Text Box 37"/>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1" name="Text Box 38"/>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2" name="Text Box 39"/>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3" name="Text Box 40"/>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4" name="Text Box 41"/>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5" name="Text Box 42"/>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6" name="Text Box 43"/>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7" name="Text Box 44"/>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8" name="Text Box 45"/>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89" name="Text Box 46"/>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0" name="Text Box 47"/>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1" name="Text Box 48"/>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2" name="Text Box 49"/>
        <xdr:cNvSpPr txBox="1">
          <a:spLocks noChangeArrowheads="1"/>
        </xdr:cNvSpPr>
      </xdr:nvSpPr>
      <xdr:spPr bwMode="auto">
        <a:xfrm>
          <a:off x="1847850" y="3800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93" name="Text Box 28"/>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94" name="Text Box 29"/>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95" name="Text Box 30"/>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96" name="Text Box 31"/>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97" name="Text Box 32"/>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98" name="Text Box 33"/>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99" name="Text Box 34"/>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0" name="Text Box 35"/>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1" name="Text Box 36"/>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2" name="Text Box 37"/>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3" name="Text Box 38"/>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4" name="Text Box 39"/>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5" name="Text Box 40"/>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6" name="Text Box 41"/>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7" name="Text Box 42"/>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8" name="Text Box 43"/>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09" name="Text Box 44"/>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10" name="Text Box 45"/>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11" name="Text Box 46"/>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12" name="Text Box 47"/>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13" name="Text Box 48"/>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76200</xdr:colOff>
      <xdr:row>28</xdr:row>
      <xdr:rowOff>47625</xdr:rowOff>
    </xdr:to>
    <xdr:sp macro="" textlink="">
      <xdr:nvSpPr>
        <xdr:cNvPr id="114" name="Text Box 49"/>
        <xdr:cNvSpPr txBox="1">
          <a:spLocks noChangeArrowheads="1"/>
        </xdr:cNvSpPr>
      </xdr:nvSpPr>
      <xdr:spPr bwMode="auto">
        <a:xfrm>
          <a:off x="1847850" y="7953375"/>
          <a:ext cx="762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942975</xdr:colOff>
      <xdr:row>2</xdr:row>
      <xdr:rowOff>9525</xdr:rowOff>
    </xdr:to>
    <xdr:pic>
      <xdr:nvPicPr>
        <xdr:cNvPr id="115" name="Picture 35" descr="Vendée-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29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304800</xdr:colOff>
      <xdr:row>0</xdr:row>
      <xdr:rowOff>28574</xdr:rowOff>
    </xdr:from>
    <xdr:to>
      <xdr:col>10</xdr:col>
      <xdr:colOff>0</xdr:colOff>
      <xdr:row>1</xdr:row>
      <xdr:rowOff>285749</xdr:rowOff>
    </xdr:to>
    <xdr:sp macro="" textlink="">
      <xdr:nvSpPr>
        <xdr:cNvPr id="116" name="ZoneTexte 115"/>
        <xdr:cNvSpPr txBox="1"/>
      </xdr:nvSpPr>
      <xdr:spPr>
        <a:xfrm>
          <a:off x="7115175" y="28574"/>
          <a:ext cx="3190875" cy="1228725"/>
        </a:xfrm>
        <a:prstGeom prst="rect">
          <a:avLst/>
        </a:prstGeom>
        <a:noFill/>
        <a:ln w="190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Réservé</a:t>
          </a:r>
          <a:r>
            <a:rPr lang="fr-FR" sz="1100" b="1" baseline="0"/>
            <a:t> Caf - SAFIR AFC</a:t>
          </a:r>
          <a:endParaRPr lang="fr-FR" sz="1100" b="1"/>
        </a:p>
        <a:p>
          <a:r>
            <a:rPr lang="fr-FR" sz="1100"/>
            <a:t>N° Sias :   </a:t>
          </a:r>
        </a:p>
        <a:p>
          <a:r>
            <a:rPr lang="fr-FR" sz="1100"/>
            <a:t>Nature aide : PS ALSH  </a:t>
          </a:r>
        </a:p>
        <a:p>
          <a:r>
            <a:rPr lang="fr-FR" sz="1100"/>
            <a:t>Fam. pièce</a:t>
          </a:r>
          <a:r>
            <a:rPr lang="fr-FR" sz="1100" baseline="0"/>
            <a:t> :  Traiter les données  réelles</a:t>
          </a:r>
        </a:p>
        <a:p>
          <a:r>
            <a:rPr lang="fr-FR" sz="1100" baseline="0"/>
            <a:t>Type pièce :  Données d'activité réelles</a:t>
          </a:r>
        </a:p>
        <a:p>
          <a:r>
            <a:rPr lang="fr-FR" sz="1100" baseline="0"/>
            <a:t>Mémo : Extra scolaire</a:t>
          </a:r>
        </a:p>
      </xdr:txBody>
    </xdr:sp>
    <xdr:clientData/>
  </xdr:twoCellAnchor>
  <xdr:twoCellAnchor editAs="oneCell">
    <xdr:from>
      <xdr:col>2</xdr:col>
      <xdr:colOff>0</xdr:colOff>
      <xdr:row>1</xdr:row>
      <xdr:rowOff>219075</xdr:rowOff>
    </xdr:from>
    <xdr:to>
      <xdr:col>2</xdr:col>
      <xdr:colOff>76200</xdr:colOff>
      <xdr:row>2</xdr:row>
      <xdr:rowOff>28575</xdr:rowOff>
    </xdr:to>
    <xdr:sp macro="" textlink="">
      <xdr:nvSpPr>
        <xdr:cNvPr id="117" name="Text Box 19"/>
        <xdr:cNvSpPr txBox="1">
          <a:spLocks noChangeArrowheads="1"/>
        </xdr:cNvSpPr>
      </xdr:nvSpPr>
      <xdr:spPr bwMode="auto">
        <a:xfrm>
          <a:off x="3086100" y="119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257175</xdr:colOff>
      <xdr:row>0</xdr:row>
      <xdr:rowOff>200025</xdr:rowOff>
    </xdr:to>
    <xdr:sp macro="" textlink="">
      <xdr:nvSpPr>
        <xdr:cNvPr id="2" name="Text Box 2"/>
        <xdr:cNvSpPr txBox="1">
          <a:spLocks noChangeArrowheads="1"/>
        </xdr:cNvSpPr>
      </xdr:nvSpPr>
      <xdr:spPr bwMode="auto">
        <a:xfrm>
          <a:off x="180975" y="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3" name="Text Box 4"/>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4" name="Text Box 5"/>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5" name="Text Box 6"/>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6" name="Text Box 7"/>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47625</xdr:rowOff>
    </xdr:from>
    <xdr:to>
      <xdr:col>2</xdr:col>
      <xdr:colOff>76200</xdr:colOff>
      <xdr:row>1</xdr:row>
      <xdr:rowOff>247650</xdr:rowOff>
    </xdr:to>
    <xdr:sp macro="" textlink="">
      <xdr:nvSpPr>
        <xdr:cNvPr id="7" name="Text Box 8"/>
        <xdr:cNvSpPr txBox="1">
          <a:spLocks noChangeArrowheads="1"/>
        </xdr:cNvSpPr>
      </xdr:nvSpPr>
      <xdr:spPr bwMode="auto">
        <a:xfrm>
          <a:off x="3429000" y="10858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47625</xdr:rowOff>
    </xdr:from>
    <xdr:to>
      <xdr:col>2</xdr:col>
      <xdr:colOff>76200</xdr:colOff>
      <xdr:row>1</xdr:row>
      <xdr:rowOff>247650</xdr:rowOff>
    </xdr:to>
    <xdr:sp macro="" textlink="">
      <xdr:nvSpPr>
        <xdr:cNvPr id="8" name="Text Box 9"/>
        <xdr:cNvSpPr txBox="1">
          <a:spLocks noChangeArrowheads="1"/>
        </xdr:cNvSpPr>
      </xdr:nvSpPr>
      <xdr:spPr bwMode="auto">
        <a:xfrm>
          <a:off x="3429000" y="10858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47625</xdr:rowOff>
    </xdr:from>
    <xdr:to>
      <xdr:col>2</xdr:col>
      <xdr:colOff>76200</xdr:colOff>
      <xdr:row>1</xdr:row>
      <xdr:rowOff>247650</xdr:rowOff>
    </xdr:to>
    <xdr:sp macro="" textlink="">
      <xdr:nvSpPr>
        <xdr:cNvPr id="9" name="Text Box 10"/>
        <xdr:cNvSpPr txBox="1">
          <a:spLocks noChangeArrowheads="1"/>
        </xdr:cNvSpPr>
      </xdr:nvSpPr>
      <xdr:spPr bwMode="auto">
        <a:xfrm>
          <a:off x="3429000" y="10858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0" name="Text Box 11"/>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1" name="Text Box 12"/>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2" name="Text Box 13"/>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3" name="Text Box 14"/>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4" name="Text Box 15"/>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5" name="Text Box 16"/>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6" name="Text Box 17"/>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190500</xdr:rowOff>
    </xdr:from>
    <xdr:to>
      <xdr:col>2</xdr:col>
      <xdr:colOff>76200</xdr:colOff>
      <xdr:row>1</xdr:row>
      <xdr:rowOff>390525</xdr:rowOff>
    </xdr:to>
    <xdr:sp macro="" textlink="">
      <xdr:nvSpPr>
        <xdr:cNvPr id="17" name="Text Box 18"/>
        <xdr:cNvSpPr txBox="1">
          <a:spLocks noChangeArrowheads="1"/>
        </xdr:cNvSpPr>
      </xdr:nvSpPr>
      <xdr:spPr bwMode="auto">
        <a:xfrm>
          <a:off x="3429000" y="1228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219075</xdr:rowOff>
    </xdr:from>
    <xdr:to>
      <xdr:col>2</xdr:col>
      <xdr:colOff>76200</xdr:colOff>
      <xdr:row>1</xdr:row>
      <xdr:rowOff>419100</xdr:rowOff>
    </xdr:to>
    <xdr:sp macro="" textlink="">
      <xdr:nvSpPr>
        <xdr:cNvPr id="18" name="Text Box 19"/>
        <xdr:cNvSpPr txBox="1">
          <a:spLocks noChangeArrowheads="1"/>
        </xdr:cNvSpPr>
      </xdr:nvSpPr>
      <xdr:spPr bwMode="auto">
        <a:xfrm>
          <a:off x="3429000" y="1257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19" name="Text Box 20"/>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0</xdr:row>
      <xdr:rowOff>295275</xdr:rowOff>
    </xdr:from>
    <xdr:to>
      <xdr:col>6</xdr:col>
      <xdr:colOff>257175</xdr:colOff>
      <xdr:row>0</xdr:row>
      <xdr:rowOff>495300</xdr:rowOff>
    </xdr:to>
    <xdr:sp macro="" textlink="">
      <xdr:nvSpPr>
        <xdr:cNvPr id="20" name="Text Box 21"/>
        <xdr:cNvSpPr txBox="1">
          <a:spLocks noChangeArrowheads="1"/>
        </xdr:cNvSpPr>
      </xdr:nvSpPr>
      <xdr:spPr bwMode="auto">
        <a:xfrm>
          <a:off x="7343775" y="295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0</xdr:row>
      <xdr:rowOff>381000</xdr:rowOff>
    </xdr:from>
    <xdr:to>
      <xdr:col>6</xdr:col>
      <xdr:colOff>257175</xdr:colOff>
      <xdr:row>0</xdr:row>
      <xdr:rowOff>581025</xdr:rowOff>
    </xdr:to>
    <xdr:sp macro="" textlink="">
      <xdr:nvSpPr>
        <xdr:cNvPr id="21" name="Text Box 22"/>
        <xdr:cNvSpPr txBox="1">
          <a:spLocks noChangeArrowheads="1"/>
        </xdr:cNvSpPr>
      </xdr:nvSpPr>
      <xdr:spPr bwMode="auto">
        <a:xfrm>
          <a:off x="7343775" y="381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180975</xdr:rowOff>
    </xdr:from>
    <xdr:to>
      <xdr:col>2</xdr:col>
      <xdr:colOff>76200</xdr:colOff>
      <xdr:row>1</xdr:row>
      <xdr:rowOff>381000</xdr:rowOff>
    </xdr:to>
    <xdr:sp macro="" textlink="">
      <xdr:nvSpPr>
        <xdr:cNvPr id="22" name="Text Box 23"/>
        <xdr:cNvSpPr txBox="1">
          <a:spLocks noChangeArrowheads="1"/>
        </xdr:cNvSpPr>
      </xdr:nvSpPr>
      <xdr:spPr bwMode="auto">
        <a:xfrm>
          <a:off x="3429000" y="1219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23" name="Text Box 24"/>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24" name="Text Box 25"/>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25" name="Text Box 26"/>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0</xdr:rowOff>
    </xdr:from>
    <xdr:to>
      <xdr:col>2</xdr:col>
      <xdr:colOff>76200</xdr:colOff>
      <xdr:row>1</xdr:row>
      <xdr:rowOff>200025</xdr:rowOff>
    </xdr:to>
    <xdr:sp macro="" textlink="">
      <xdr:nvSpPr>
        <xdr:cNvPr id="26" name="Text Box 27"/>
        <xdr:cNvSpPr txBox="1">
          <a:spLocks noChangeArrowheads="1"/>
        </xdr:cNvSpPr>
      </xdr:nvSpPr>
      <xdr:spPr bwMode="auto">
        <a:xfrm>
          <a:off x="3429000" y="1038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27" name="Text Box 30"/>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28" name="Text Box 31"/>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29" name="Text Box 32"/>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0" name="Text Box 33"/>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1" name="Text Box 34"/>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2" name="Text Box 35"/>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3" name="Text Box 36"/>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4" name="Text Box 37"/>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5" name="Text Box 38"/>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6" name="Text Box 39"/>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7" name="Text Box 40"/>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8" name="Text Box 41"/>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39" name="Text Box 42"/>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40" name="Text Box 43"/>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41" name="Text Box 44"/>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42" name="Text Box 45"/>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43" name="Text Box 46"/>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44" name="Text Box 47"/>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45" name="Text Box 48"/>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57150</xdr:rowOff>
    </xdr:to>
    <xdr:sp macro="" textlink="">
      <xdr:nvSpPr>
        <xdr:cNvPr id="46" name="Text Box 49"/>
        <xdr:cNvSpPr txBox="1">
          <a:spLocks noChangeArrowheads="1"/>
        </xdr:cNvSpPr>
      </xdr:nvSpPr>
      <xdr:spPr bwMode="auto">
        <a:xfrm>
          <a:off x="1971675" y="3162300"/>
          <a:ext cx="76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47" name="Text Box 28"/>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48" name="Text Box 29"/>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49" name="Text Box 30"/>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0" name="Text Box 31"/>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1" name="Text Box 32"/>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2" name="Text Box 33"/>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3" name="Text Box 34"/>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4" name="Text Box 35"/>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5" name="Text Box 36"/>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6" name="Text Box 37"/>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7" name="Text Box 38"/>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8" name="Text Box 39"/>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59" name="Text Box 40"/>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60" name="Text Box 41"/>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61" name="Text Box 42"/>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62" name="Text Box 43"/>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63" name="Text Box 44"/>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64" name="Text Box 45"/>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65" name="Text Box 46"/>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66" name="Text Box 47"/>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67" name="Text Box 48"/>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76200</xdr:colOff>
      <xdr:row>17</xdr:row>
      <xdr:rowOff>19050</xdr:rowOff>
    </xdr:to>
    <xdr:sp macro="" textlink="">
      <xdr:nvSpPr>
        <xdr:cNvPr id="68" name="Text Box 49"/>
        <xdr:cNvSpPr txBox="1">
          <a:spLocks noChangeArrowheads="1"/>
        </xdr:cNvSpPr>
      </xdr:nvSpPr>
      <xdr:spPr bwMode="auto">
        <a:xfrm>
          <a:off x="1971675" y="4162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69" name="Text Box 28"/>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0" name="Text Box 29"/>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1" name="Text Box 30"/>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2" name="Text Box 31"/>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3" name="Text Box 32"/>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4" name="Text Box 33"/>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5" name="Text Box 34"/>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6" name="Text Box 35"/>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7" name="Text Box 36"/>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8" name="Text Box 37"/>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79" name="Text Box 38"/>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0" name="Text Box 39"/>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1" name="Text Box 40"/>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2" name="Text Box 41"/>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3" name="Text Box 42"/>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4" name="Text Box 43"/>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5" name="Text Box 44"/>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6" name="Text Box 45"/>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7" name="Text Box 46"/>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8" name="Text Box 47"/>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89" name="Text Box 48"/>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0</xdr:rowOff>
    </xdr:from>
    <xdr:to>
      <xdr:col>1</xdr:col>
      <xdr:colOff>76200</xdr:colOff>
      <xdr:row>12</xdr:row>
      <xdr:rowOff>0</xdr:rowOff>
    </xdr:to>
    <xdr:sp macro="" textlink="">
      <xdr:nvSpPr>
        <xdr:cNvPr id="90" name="Text Box 49"/>
        <xdr:cNvSpPr txBox="1">
          <a:spLocks noChangeArrowheads="1"/>
        </xdr:cNvSpPr>
      </xdr:nvSpPr>
      <xdr:spPr bwMode="auto">
        <a:xfrm>
          <a:off x="1971675" y="316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1" name="Text Box 28"/>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2" name="Text Box 29"/>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3" name="Text Box 30"/>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4" name="Text Box 31"/>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5" name="Text Box 32"/>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6" name="Text Box 33"/>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7" name="Text Box 34"/>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8" name="Text Box 35"/>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99" name="Text Box 36"/>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0" name="Text Box 37"/>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1" name="Text Box 38"/>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2" name="Text Box 39"/>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3" name="Text Box 40"/>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4" name="Text Box 41"/>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5" name="Text Box 42"/>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6" name="Text Box 43"/>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7" name="Text Box 44"/>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8" name="Text Box 45"/>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09" name="Text Box 46"/>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10" name="Text Box 47"/>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11" name="Text Box 48"/>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0</xdr:rowOff>
    </xdr:from>
    <xdr:to>
      <xdr:col>1</xdr:col>
      <xdr:colOff>76200</xdr:colOff>
      <xdr:row>12</xdr:row>
      <xdr:rowOff>190500</xdr:rowOff>
    </xdr:to>
    <xdr:sp macro="" textlink="">
      <xdr:nvSpPr>
        <xdr:cNvPr id="112" name="Text Box 49"/>
        <xdr:cNvSpPr txBox="1">
          <a:spLocks noChangeArrowheads="1"/>
        </xdr:cNvSpPr>
      </xdr:nvSpPr>
      <xdr:spPr bwMode="auto">
        <a:xfrm>
          <a:off x="1971675" y="33623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34</xdr:row>
      <xdr:rowOff>47625</xdr:rowOff>
    </xdr:from>
    <xdr:to>
      <xdr:col>1</xdr:col>
      <xdr:colOff>76200</xdr:colOff>
      <xdr:row>36</xdr:row>
      <xdr:rowOff>28575</xdr:rowOff>
    </xdr:to>
    <xdr:sp macro="" textlink="">
      <xdr:nvSpPr>
        <xdr:cNvPr id="113" name="Text Box 28"/>
        <xdr:cNvSpPr txBox="1">
          <a:spLocks noChangeArrowheads="1"/>
        </xdr:cNvSpPr>
      </xdr:nvSpPr>
      <xdr:spPr bwMode="auto">
        <a:xfrm>
          <a:off x="1971675" y="8324850"/>
          <a:ext cx="762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34</xdr:row>
      <xdr:rowOff>161925</xdr:rowOff>
    </xdr:from>
    <xdr:to>
      <xdr:col>1</xdr:col>
      <xdr:colOff>76200</xdr:colOff>
      <xdr:row>36</xdr:row>
      <xdr:rowOff>142875</xdr:rowOff>
    </xdr:to>
    <xdr:sp macro="" textlink="">
      <xdr:nvSpPr>
        <xdr:cNvPr id="114" name="Text Box 29"/>
        <xdr:cNvSpPr txBox="1">
          <a:spLocks noChangeArrowheads="1"/>
        </xdr:cNvSpPr>
      </xdr:nvSpPr>
      <xdr:spPr bwMode="auto">
        <a:xfrm>
          <a:off x="1971675" y="8439150"/>
          <a:ext cx="762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15" name="Text Box 30"/>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16" name="Text Box 31"/>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17" name="Text Box 32"/>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18" name="Text Box 33"/>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19" name="Text Box 34"/>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0" name="Text Box 35"/>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1" name="Text Box 36"/>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2" name="Text Box 37"/>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3" name="Text Box 38"/>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4" name="Text Box 39"/>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5" name="Text Box 40"/>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6" name="Text Box 41"/>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7" name="Text Box 42"/>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8" name="Text Box 43"/>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29" name="Text Box 44"/>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30" name="Text Box 45"/>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31" name="Text Box 46"/>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32" name="Text Box 47"/>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33" name="Text Box 48"/>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37</xdr:row>
      <xdr:rowOff>0</xdr:rowOff>
    </xdr:to>
    <xdr:sp macro="" textlink="">
      <xdr:nvSpPr>
        <xdr:cNvPr id="134" name="Text Box 49"/>
        <xdr:cNvSpPr txBox="1">
          <a:spLocks noChangeArrowheads="1"/>
        </xdr:cNvSpPr>
      </xdr:nvSpPr>
      <xdr:spPr bwMode="auto">
        <a:xfrm>
          <a:off x="1971675" y="8477250"/>
          <a:ext cx="76200"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35" name="Text Box 28"/>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36" name="Text Box 29"/>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37" name="Text Box 30"/>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38" name="Text Box 31"/>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39" name="Text Box 32"/>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0" name="Text Box 33"/>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1" name="Text Box 34"/>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2" name="Text Box 35"/>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3" name="Text Box 36"/>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4" name="Text Box 37"/>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5" name="Text Box 38"/>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6" name="Text Box 39"/>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7" name="Text Box 40"/>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8" name="Text Box 41"/>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49" name="Text Box 42"/>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50" name="Text Box 43"/>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51" name="Text Box 44"/>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52" name="Text Box 45"/>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53" name="Text Box 46"/>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54" name="Text Box 47"/>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55" name="Text Box 48"/>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161925</xdr:rowOff>
    </xdr:to>
    <xdr:sp macro="" textlink="">
      <xdr:nvSpPr>
        <xdr:cNvPr id="156" name="Text Box 49"/>
        <xdr:cNvSpPr txBox="1">
          <a:spLocks noChangeArrowheads="1"/>
        </xdr:cNvSpPr>
      </xdr:nvSpPr>
      <xdr:spPr bwMode="auto">
        <a:xfrm>
          <a:off x="1971675" y="8477250"/>
          <a:ext cx="762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57" name="Text Box 28"/>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58" name="Text Box 29"/>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59" name="Text Box 30"/>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0" name="Text Box 31"/>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1" name="Text Box 32"/>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2" name="Text Box 33"/>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3" name="Text Box 34"/>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4" name="Text Box 35"/>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5" name="Text Box 36"/>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6" name="Text Box 37"/>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7" name="Text Box 38"/>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8" name="Text Box 39"/>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69" name="Text Box 40"/>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70" name="Text Box 41"/>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71" name="Text Box 42"/>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72" name="Text Box 43"/>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73" name="Text Box 44"/>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74" name="Text Box 45"/>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75" name="Text Box 46"/>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76" name="Text Box 47"/>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77" name="Text Box 48"/>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35</xdr:row>
      <xdr:rowOff>0</xdr:rowOff>
    </xdr:from>
    <xdr:to>
      <xdr:col>1</xdr:col>
      <xdr:colOff>76200</xdr:colOff>
      <xdr:row>36</xdr:row>
      <xdr:rowOff>152400</xdr:rowOff>
    </xdr:to>
    <xdr:sp macro="" textlink="">
      <xdr:nvSpPr>
        <xdr:cNvPr id="178" name="Text Box 49"/>
        <xdr:cNvSpPr txBox="1">
          <a:spLocks noChangeArrowheads="1"/>
        </xdr:cNvSpPr>
      </xdr:nvSpPr>
      <xdr:spPr bwMode="auto">
        <a:xfrm>
          <a:off x="1971675" y="8477250"/>
          <a:ext cx="762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942975</xdr:colOff>
      <xdr:row>1</xdr:row>
      <xdr:rowOff>333375</xdr:rowOff>
    </xdr:to>
    <xdr:pic>
      <xdr:nvPicPr>
        <xdr:cNvPr id="179" name="Picture 35" descr="Vendée-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29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600075</xdr:colOff>
      <xdr:row>0</xdr:row>
      <xdr:rowOff>95249</xdr:rowOff>
    </xdr:from>
    <xdr:to>
      <xdr:col>8</xdr:col>
      <xdr:colOff>904875</xdr:colOff>
      <xdr:row>1</xdr:row>
      <xdr:rowOff>323849</xdr:rowOff>
    </xdr:to>
    <xdr:sp macro="" textlink="">
      <xdr:nvSpPr>
        <xdr:cNvPr id="180" name="ZoneTexte 179"/>
        <xdr:cNvSpPr txBox="1"/>
      </xdr:nvSpPr>
      <xdr:spPr>
        <a:xfrm>
          <a:off x="6915150" y="95249"/>
          <a:ext cx="3162300" cy="1266825"/>
        </a:xfrm>
        <a:prstGeom prst="rect">
          <a:avLst/>
        </a:prstGeom>
        <a:noFill/>
        <a:ln w="190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Réservé</a:t>
          </a:r>
          <a:r>
            <a:rPr lang="fr-FR" sz="1100" b="1" baseline="0"/>
            <a:t> Caf - SAFIR AFC</a:t>
          </a:r>
          <a:endParaRPr lang="fr-FR" sz="1100" b="1"/>
        </a:p>
        <a:p>
          <a:r>
            <a:rPr lang="fr-FR" sz="1100"/>
            <a:t>N° Sias :   </a:t>
          </a:r>
        </a:p>
        <a:p>
          <a:r>
            <a:rPr lang="fr-FR" sz="1100"/>
            <a:t>Nature aide : PS ALSH </a:t>
          </a:r>
        </a:p>
        <a:p>
          <a:r>
            <a:rPr lang="fr-FR" sz="1100"/>
            <a:t>Fam. pièce</a:t>
          </a:r>
          <a:r>
            <a:rPr lang="fr-FR" sz="1100" baseline="0"/>
            <a:t> :  Traiter les données réelles</a:t>
          </a:r>
        </a:p>
        <a:p>
          <a:r>
            <a:rPr lang="fr-FR" sz="1100" baseline="0"/>
            <a:t>Type pièce :  Données d'activité réelles</a:t>
          </a:r>
        </a:p>
        <a:p>
          <a:r>
            <a:rPr lang="fr-FR" sz="1100" baseline="0"/>
            <a:t>Mémo : Accueil Jeunes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showGridLines="0" tabSelected="1" zoomScaleNormal="100" workbookViewId="0"/>
  </sheetViews>
  <sheetFormatPr baseColWidth="10" defaultRowHeight="12.75"/>
  <cols>
    <col min="1" max="9" width="13.140625" customWidth="1"/>
    <col min="10" max="10" width="18.7109375" customWidth="1"/>
  </cols>
  <sheetData>
    <row r="1" spans="1:10" ht="114" customHeight="1">
      <c r="C1" s="225" t="s">
        <v>157</v>
      </c>
      <c r="D1" s="226"/>
      <c r="E1" s="226"/>
      <c r="F1" s="226"/>
      <c r="G1" s="226"/>
      <c r="H1" s="226"/>
      <c r="I1" s="227"/>
    </row>
    <row r="2" spans="1:10" ht="18.75" customHeight="1">
      <c r="A2" s="128"/>
      <c r="B2" s="129"/>
      <c r="C2" s="129"/>
      <c r="D2" s="129"/>
      <c r="E2" s="129"/>
      <c r="F2" s="129"/>
      <c r="G2" s="129"/>
      <c r="H2" s="129"/>
      <c r="I2" s="129"/>
      <c r="J2" s="219" t="s">
        <v>168</v>
      </c>
    </row>
    <row r="3" spans="1:10" ht="271.5" customHeight="1">
      <c r="A3" s="221" t="s">
        <v>158</v>
      </c>
      <c r="B3" s="222"/>
      <c r="C3" s="222"/>
      <c r="D3" s="222"/>
      <c r="E3" s="222"/>
      <c r="F3" s="222"/>
      <c r="G3" s="222"/>
      <c r="H3" s="222"/>
      <c r="I3" s="222"/>
      <c r="J3" s="223"/>
    </row>
    <row r="5" spans="1:10" ht="15.75">
      <c r="A5" s="214" t="s">
        <v>58</v>
      </c>
    </row>
    <row r="6" spans="1:10" ht="18.75" customHeight="1">
      <c r="A6" s="215" t="s">
        <v>59</v>
      </c>
      <c r="B6" s="215"/>
      <c r="C6" s="215"/>
      <c r="D6" s="215"/>
      <c r="E6" s="215"/>
      <c r="F6" s="215"/>
      <c r="G6" s="215"/>
      <c r="H6" s="215"/>
      <c r="I6" s="215"/>
      <c r="J6" s="215"/>
    </row>
    <row r="7" spans="1:10" ht="15">
      <c r="A7" s="215" t="s">
        <v>119</v>
      </c>
      <c r="B7" s="215"/>
      <c r="C7" s="215"/>
      <c r="D7" s="215"/>
      <c r="E7" s="215"/>
      <c r="F7" s="215"/>
      <c r="G7" s="215"/>
      <c r="H7" s="215"/>
      <c r="I7" s="215"/>
      <c r="J7" s="215"/>
    </row>
    <row r="8" spans="1:10" ht="27" customHeight="1">
      <c r="A8" s="215" t="s">
        <v>120</v>
      </c>
      <c r="B8" s="215"/>
      <c r="C8" s="215"/>
      <c r="D8" s="215"/>
      <c r="E8" s="215"/>
      <c r="F8" s="215"/>
      <c r="G8" s="215"/>
      <c r="H8" s="215"/>
      <c r="I8" s="215"/>
      <c r="J8" s="215"/>
    </row>
    <row r="9" spans="1:10" ht="15">
      <c r="A9" s="215" t="s">
        <v>121</v>
      </c>
      <c r="B9" s="215"/>
      <c r="C9" s="215"/>
      <c r="D9" s="215"/>
      <c r="E9" s="215"/>
      <c r="F9" s="215"/>
      <c r="G9" s="215"/>
      <c r="H9" s="215"/>
      <c r="I9" s="215"/>
      <c r="J9" s="215"/>
    </row>
    <row r="10" spans="1:10" ht="15">
      <c r="A10" s="215"/>
      <c r="B10" s="215"/>
      <c r="C10" s="215"/>
      <c r="D10" s="215"/>
      <c r="E10" s="215"/>
      <c r="F10" s="215"/>
      <c r="G10" s="215"/>
      <c r="H10" s="215"/>
      <c r="I10" s="215"/>
      <c r="J10" s="215"/>
    </row>
    <row r="11" spans="1:10" ht="15">
      <c r="A11" s="215" t="s">
        <v>60</v>
      </c>
      <c r="B11" s="215"/>
      <c r="C11" s="215"/>
      <c r="D11" s="215"/>
      <c r="E11" s="215"/>
      <c r="F11" s="215"/>
      <c r="G11" s="215"/>
      <c r="H11" s="215"/>
      <c r="I11" s="215"/>
      <c r="J11" s="215"/>
    </row>
    <row r="12" spans="1:10" ht="15">
      <c r="A12" s="215"/>
      <c r="B12" s="215"/>
      <c r="C12" s="215"/>
      <c r="D12" s="215"/>
      <c r="E12" s="215"/>
      <c r="F12" s="215"/>
      <c r="G12" s="215"/>
      <c r="H12" s="215"/>
      <c r="I12" s="215"/>
      <c r="J12" s="215"/>
    </row>
    <row r="13" spans="1:10" ht="28.5" customHeight="1">
      <c r="A13" s="230" t="s">
        <v>122</v>
      </c>
      <c r="B13" s="230"/>
      <c r="C13" s="230"/>
      <c r="D13" s="230"/>
      <c r="E13" s="230"/>
      <c r="F13" s="230"/>
      <c r="G13" s="230"/>
      <c r="H13" s="230"/>
      <c r="I13" s="230"/>
      <c r="J13" s="230"/>
    </row>
    <row r="14" spans="1:10" ht="52.5" customHeight="1">
      <c r="A14" s="230" t="s">
        <v>115</v>
      </c>
      <c r="B14" s="230"/>
      <c r="C14" s="230"/>
      <c r="D14" s="230"/>
      <c r="E14" s="230"/>
      <c r="F14" s="230"/>
      <c r="G14" s="230"/>
      <c r="H14" s="230"/>
      <c r="I14" s="230"/>
      <c r="J14" s="230"/>
    </row>
    <row r="15" spans="1:10" ht="15">
      <c r="A15" s="215" t="s">
        <v>123</v>
      </c>
      <c r="B15" s="215"/>
      <c r="C15" s="215"/>
      <c r="D15" s="215"/>
      <c r="E15" s="215"/>
      <c r="F15" s="215"/>
      <c r="G15" s="215"/>
      <c r="H15" s="215"/>
      <c r="I15" s="215"/>
      <c r="J15" s="215"/>
    </row>
    <row r="16" spans="1:10" ht="15">
      <c r="A16" s="215" t="s">
        <v>124</v>
      </c>
      <c r="B16" s="215"/>
      <c r="C16" s="215"/>
      <c r="D16" s="215"/>
      <c r="E16" s="215"/>
      <c r="F16" s="215"/>
      <c r="G16" s="215"/>
      <c r="H16" s="215"/>
      <c r="I16" s="215"/>
      <c r="J16" s="215"/>
    </row>
    <row r="17" spans="1:10" ht="15">
      <c r="A17" s="215" t="s">
        <v>125</v>
      </c>
      <c r="B17" s="215"/>
      <c r="C17" s="215"/>
      <c r="D17" s="215"/>
      <c r="E17" s="215"/>
      <c r="F17" s="215"/>
      <c r="G17" s="215"/>
      <c r="H17" s="215"/>
      <c r="I17" s="215"/>
      <c r="J17" s="215"/>
    </row>
    <row r="18" spans="1:10" ht="15">
      <c r="A18" s="215" t="s">
        <v>126</v>
      </c>
      <c r="B18" s="215"/>
      <c r="C18" s="215"/>
      <c r="D18" s="215"/>
      <c r="E18" s="215"/>
      <c r="F18" s="215"/>
      <c r="G18" s="215"/>
      <c r="H18" s="215"/>
      <c r="I18" s="215"/>
      <c r="J18" s="215"/>
    </row>
    <row r="19" spans="1:10" ht="15">
      <c r="A19" s="215" t="s">
        <v>127</v>
      </c>
      <c r="B19" s="215"/>
      <c r="C19" s="215"/>
      <c r="D19" s="215"/>
      <c r="E19" s="215"/>
      <c r="F19" s="215"/>
      <c r="G19" s="215"/>
      <c r="H19" s="215"/>
      <c r="I19" s="215"/>
      <c r="J19" s="215"/>
    </row>
    <row r="20" spans="1:10" ht="15">
      <c r="A20" s="215" t="s">
        <v>128</v>
      </c>
      <c r="B20" s="215"/>
      <c r="C20" s="215"/>
      <c r="D20" s="215"/>
      <c r="E20" s="215"/>
      <c r="F20" s="215"/>
      <c r="G20" s="215"/>
      <c r="H20" s="215"/>
      <c r="I20" s="215"/>
      <c r="J20" s="215"/>
    </row>
    <row r="22" spans="1:10">
      <c r="A22" s="122"/>
    </row>
    <row r="23" spans="1:10" ht="15.75">
      <c r="A23" s="216" t="s">
        <v>159</v>
      </c>
    </row>
    <row r="24" spans="1:10" ht="23.25" customHeight="1">
      <c r="A24" s="217" t="s">
        <v>160</v>
      </c>
      <c r="B24" s="218"/>
      <c r="C24" s="218"/>
      <c r="D24" s="218"/>
      <c r="E24" s="218"/>
      <c r="F24" s="218"/>
      <c r="G24" s="218"/>
      <c r="H24" s="218"/>
      <c r="I24" s="218"/>
      <c r="J24" s="218"/>
    </row>
    <row r="25" spans="1:10" s="166" customFormat="1" ht="42.75" customHeight="1">
      <c r="A25" s="224" t="s">
        <v>169</v>
      </c>
      <c r="B25" s="224"/>
      <c r="C25" s="224"/>
      <c r="D25" s="224"/>
      <c r="E25" s="224"/>
      <c r="F25" s="224"/>
      <c r="G25" s="224"/>
      <c r="H25" s="224"/>
      <c r="I25" s="224"/>
      <c r="J25" s="224"/>
    </row>
    <row r="26" spans="1:10" s="173" customFormat="1" ht="24.75" customHeight="1">
      <c r="A26" s="231" t="s">
        <v>129</v>
      </c>
      <c r="B26" s="231"/>
      <c r="C26" s="231"/>
      <c r="D26" s="231"/>
      <c r="E26" s="231"/>
      <c r="F26" s="231"/>
      <c r="G26" s="231"/>
      <c r="H26" s="231"/>
      <c r="I26" s="231"/>
      <c r="J26" s="231"/>
    </row>
    <row r="27" spans="1:10" ht="32.25" customHeight="1">
      <c r="A27" s="224" t="s">
        <v>171</v>
      </c>
      <c r="B27" s="224"/>
      <c r="C27" s="224"/>
      <c r="D27" s="224"/>
      <c r="E27" s="224"/>
      <c r="F27" s="224"/>
      <c r="G27" s="224"/>
      <c r="H27" s="224"/>
      <c r="I27" s="224"/>
      <c r="J27" s="224"/>
    </row>
    <row r="28" spans="1:10" ht="45" customHeight="1">
      <c r="A28" s="232" t="s">
        <v>161</v>
      </c>
      <c r="B28" s="232"/>
      <c r="C28" s="232"/>
      <c r="D28" s="232"/>
      <c r="E28" s="232"/>
      <c r="F28" s="232"/>
      <c r="G28" s="232"/>
      <c r="H28" s="232"/>
      <c r="I28" s="232"/>
      <c r="J28" s="232"/>
    </row>
    <row r="29" spans="1:10" ht="42.75" customHeight="1">
      <c r="A29" s="228" t="s">
        <v>170</v>
      </c>
      <c r="B29" s="229"/>
      <c r="C29" s="229"/>
      <c r="D29" s="229"/>
      <c r="E29" s="229"/>
      <c r="F29" s="229"/>
      <c r="G29" s="229"/>
      <c r="H29" s="229"/>
      <c r="I29" s="229"/>
      <c r="J29" s="229"/>
    </row>
  </sheetData>
  <sheetProtection password="CF87" sheet="1" objects="1" scenarios="1"/>
  <mergeCells count="9">
    <mergeCell ref="A3:J3"/>
    <mergeCell ref="A25:J25"/>
    <mergeCell ref="C1:I1"/>
    <mergeCell ref="A29:J29"/>
    <mergeCell ref="A13:J13"/>
    <mergeCell ref="A14:J14"/>
    <mergeCell ref="A26:J26"/>
    <mergeCell ref="A27:J27"/>
    <mergeCell ref="A28:J28"/>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workbookViewId="0">
      <selection activeCell="K13" sqref="K13"/>
    </sheetView>
  </sheetViews>
  <sheetFormatPr baseColWidth="10" defaultRowHeight="12.75"/>
  <cols>
    <col min="1" max="6" width="20.28515625" customWidth="1"/>
    <col min="7" max="7" width="6.42578125" customWidth="1"/>
  </cols>
  <sheetData>
    <row r="1" spans="1:7" ht="87" customHeight="1">
      <c r="B1" s="235" t="s">
        <v>162</v>
      </c>
      <c r="C1" s="235"/>
      <c r="D1" s="235"/>
      <c r="E1" s="235"/>
      <c r="F1" s="235"/>
      <c r="G1" s="235"/>
    </row>
    <row r="2" spans="1:7" ht="20.25">
      <c r="A2" s="128"/>
      <c r="B2" s="129"/>
      <c r="C2" s="129"/>
      <c r="D2" s="129"/>
      <c r="E2" s="129"/>
      <c r="F2" s="129"/>
      <c r="G2" s="129"/>
    </row>
    <row r="3" spans="1:7" ht="95.25" customHeight="1">
      <c r="A3" s="236" t="s">
        <v>130</v>
      </c>
      <c r="B3" s="237"/>
      <c r="C3" s="237"/>
      <c r="D3" s="237"/>
      <c r="E3" s="237"/>
      <c r="F3" s="237"/>
      <c r="G3" s="238"/>
    </row>
    <row r="5" spans="1:7" ht="21" customHeight="1">
      <c r="A5" s="191" t="s">
        <v>131</v>
      </c>
    </row>
    <row r="6" spans="1:7">
      <c r="A6" s="230" t="s">
        <v>172</v>
      </c>
      <c r="B6" s="230"/>
      <c r="C6" s="230"/>
      <c r="D6" s="230"/>
      <c r="E6" s="230"/>
      <c r="F6" s="230"/>
      <c r="G6" s="230"/>
    </row>
    <row r="7" spans="1:7">
      <c r="A7" s="230"/>
      <c r="B7" s="230"/>
      <c r="C7" s="230"/>
      <c r="D7" s="230"/>
      <c r="E7" s="230"/>
      <c r="F7" s="230"/>
      <c r="G7" s="230"/>
    </row>
    <row r="8" spans="1:7" ht="54" customHeight="1">
      <c r="A8" s="230"/>
      <c r="B8" s="230"/>
      <c r="C8" s="230"/>
      <c r="D8" s="230"/>
      <c r="E8" s="230"/>
      <c r="F8" s="230"/>
      <c r="G8" s="230"/>
    </row>
    <row r="9" spans="1:7">
      <c r="A9" s="190"/>
    </row>
    <row r="10" spans="1:7" ht="23.25" customHeight="1">
      <c r="A10" s="191" t="s">
        <v>132</v>
      </c>
    </row>
    <row r="11" spans="1:7" ht="39.75" customHeight="1">
      <c r="A11" s="230" t="s">
        <v>133</v>
      </c>
      <c r="B11" s="230"/>
      <c r="C11" s="230"/>
      <c r="D11" s="230"/>
      <c r="E11" s="230"/>
      <c r="F11" s="230"/>
      <c r="G11" s="230"/>
    </row>
    <row r="12" spans="1:7" ht="13.5" thickBot="1"/>
    <row r="13" spans="1:7" ht="60">
      <c r="A13" s="192" t="s">
        <v>134</v>
      </c>
      <c r="B13" s="192" t="s">
        <v>135</v>
      </c>
      <c r="C13" s="239" t="s">
        <v>136</v>
      </c>
      <c r="D13" s="240"/>
      <c r="E13" s="239" t="s">
        <v>137</v>
      </c>
      <c r="F13" s="240"/>
      <c r="G13" s="193"/>
    </row>
    <row r="14" spans="1:7" ht="75" customHeight="1">
      <c r="A14" s="194" t="s">
        <v>138</v>
      </c>
      <c r="B14" s="195" t="s">
        <v>139</v>
      </c>
      <c r="C14" s="233" t="s">
        <v>140</v>
      </c>
      <c r="D14" s="234"/>
      <c r="E14" s="233" t="s">
        <v>141</v>
      </c>
      <c r="F14" s="234"/>
      <c r="G14" s="196"/>
    </row>
    <row r="15" spans="1:7" ht="30">
      <c r="A15" s="194" t="s">
        <v>142</v>
      </c>
      <c r="B15" s="197" t="s">
        <v>143</v>
      </c>
      <c r="C15" s="198" t="s">
        <v>143</v>
      </c>
      <c r="D15" s="199" t="s">
        <v>144</v>
      </c>
      <c r="E15" s="198" t="s">
        <v>143</v>
      </c>
      <c r="F15" s="199" t="s">
        <v>144</v>
      </c>
      <c r="G15" s="200"/>
    </row>
    <row r="16" spans="1:7" ht="85.5" customHeight="1" thickBot="1">
      <c r="A16" s="201" t="s">
        <v>145</v>
      </c>
      <c r="B16" s="202" t="s">
        <v>163</v>
      </c>
      <c r="C16" s="207" t="s">
        <v>146</v>
      </c>
      <c r="D16" s="204" t="s">
        <v>147</v>
      </c>
      <c r="E16" s="203" t="s">
        <v>163</v>
      </c>
      <c r="F16" s="204" t="s">
        <v>147</v>
      </c>
      <c r="G16" s="200"/>
    </row>
    <row r="17" spans="1:7">
      <c r="A17" s="190"/>
      <c r="G17" s="205"/>
    </row>
    <row r="18" spans="1:7" ht="15.75">
      <c r="A18" s="191" t="s">
        <v>148</v>
      </c>
    </row>
    <row r="19" spans="1:7" ht="56.25" customHeight="1">
      <c r="A19" s="230" t="s">
        <v>149</v>
      </c>
      <c r="B19" s="230"/>
      <c r="C19" s="230"/>
      <c r="D19" s="230"/>
      <c r="E19" s="230"/>
      <c r="F19" s="230"/>
      <c r="G19" s="213"/>
    </row>
  </sheetData>
  <sheetProtection password="CF87" sheet="1" objects="1" scenarios="1"/>
  <mergeCells count="9">
    <mergeCell ref="C14:D14"/>
    <mergeCell ref="E14:F14"/>
    <mergeCell ref="A19:F19"/>
    <mergeCell ref="A11:G11"/>
    <mergeCell ref="B1:G1"/>
    <mergeCell ref="A3:G3"/>
    <mergeCell ref="A6:G8"/>
    <mergeCell ref="C13:D13"/>
    <mergeCell ref="E13:F13"/>
  </mergeCells>
  <pageMargins left="0.70866141732283472" right="0.70866141732283472" top="0.74803149606299213" bottom="0.74803149606299213" header="0.31496062992125984" footer="0.31496062992125984"/>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6"/>
  <sheetViews>
    <sheetView showGridLines="0" zoomScaleNormal="100" workbookViewId="0">
      <selection activeCell="A2" sqref="A2"/>
    </sheetView>
  </sheetViews>
  <sheetFormatPr baseColWidth="10" defaultRowHeight="12.75"/>
  <cols>
    <col min="1" max="1" width="24" customWidth="1"/>
    <col min="2" max="2" width="31.85546875" customWidth="1"/>
    <col min="3" max="4" width="26.28515625" customWidth="1"/>
    <col min="5" max="5" width="20.28515625" customWidth="1"/>
  </cols>
  <sheetData>
    <row r="1" spans="1:9" ht="77.25" customHeight="1">
      <c r="A1" s="235" t="s">
        <v>150</v>
      </c>
      <c r="B1" s="235"/>
      <c r="C1" s="235"/>
      <c r="D1" s="235"/>
      <c r="E1" s="206"/>
      <c r="F1" s="206"/>
      <c r="G1" s="206"/>
      <c r="H1" s="206"/>
      <c r="I1" s="173"/>
    </row>
    <row r="2" spans="1:9">
      <c r="A2" s="123"/>
      <c r="D2" s="220" t="str">
        <f>Generalités!J2</f>
        <v>15-126  - 02-2017</v>
      </c>
    </row>
    <row r="3" spans="1:9" ht="32.25" customHeight="1">
      <c r="A3" s="242" t="s">
        <v>70</v>
      </c>
      <c r="B3" s="242"/>
      <c r="C3" s="242"/>
      <c r="D3" s="242"/>
    </row>
    <row r="4" spans="1:9" ht="44.25" customHeight="1">
      <c r="A4" s="242" t="s">
        <v>116</v>
      </c>
      <c r="B4" s="242"/>
      <c r="C4" s="242"/>
      <c r="D4" s="242"/>
    </row>
    <row r="5" spans="1:9" ht="15.75">
      <c r="A5" s="135" t="s">
        <v>95</v>
      </c>
    </row>
    <row r="6" spans="1:9">
      <c r="A6" s="124"/>
    </row>
    <row r="7" spans="1:9" ht="36.75" customHeight="1">
      <c r="A7" s="247" t="s">
        <v>107</v>
      </c>
      <c r="B7" s="247"/>
      <c r="C7" s="247"/>
      <c r="D7" s="247"/>
    </row>
    <row r="8" spans="1:9">
      <c r="A8" s="125"/>
    </row>
    <row r="9" spans="1:9" ht="52.5" customHeight="1">
      <c r="B9" s="136" t="s">
        <v>97</v>
      </c>
      <c r="C9" s="136" t="s">
        <v>88</v>
      </c>
    </row>
    <row r="10" spans="1:9" ht="45" customHeight="1">
      <c r="B10" s="137" t="s">
        <v>71</v>
      </c>
      <c r="C10" s="243" t="s">
        <v>72</v>
      </c>
    </row>
    <row r="11" spans="1:9" ht="22.5" customHeight="1">
      <c r="B11" s="137" t="s">
        <v>73</v>
      </c>
      <c r="C11" s="244"/>
    </row>
    <row r="12" spans="1:9">
      <c r="A12" s="121"/>
    </row>
    <row r="13" spans="1:9">
      <c r="A13" s="121"/>
    </row>
    <row r="14" spans="1:9" ht="15.75">
      <c r="A14" s="134" t="s">
        <v>90</v>
      </c>
    </row>
    <row r="15" spans="1:9">
      <c r="A15" s="126"/>
    </row>
    <row r="16" spans="1:9" ht="21" customHeight="1">
      <c r="A16" s="242" t="s">
        <v>74</v>
      </c>
      <c r="B16" s="242"/>
      <c r="C16" s="242"/>
      <c r="D16" s="242"/>
      <c r="E16" s="173"/>
      <c r="F16" s="173"/>
      <c r="G16" s="173"/>
    </row>
    <row r="17" spans="1:7" ht="16.5" customHeight="1">
      <c r="A17" s="246" t="s">
        <v>75</v>
      </c>
      <c r="B17" s="246"/>
      <c r="C17" s="246"/>
      <c r="D17" s="246"/>
      <c r="E17" s="173"/>
      <c r="F17" s="173"/>
      <c r="G17" s="173"/>
    </row>
    <row r="18" spans="1:7" ht="87" customHeight="1">
      <c r="A18" s="242" t="s">
        <v>108</v>
      </c>
      <c r="B18" s="242"/>
      <c r="C18" s="242"/>
      <c r="D18" s="242"/>
      <c r="E18" s="173"/>
      <c r="F18" s="173"/>
      <c r="G18" s="173"/>
    </row>
    <row r="19" spans="1:7" ht="96" customHeight="1">
      <c r="A19" s="248" t="s">
        <v>164</v>
      </c>
      <c r="B19" s="248"/>
      <c r="C19" s="248"/>
      <c r="D19" s="248"/>
      <c r="E19" s="173"/>
      <c r="F19" s="173"/>
      <c r="G19" s="173"/>
    </row>
    <row r="20" spans="1:7">
      <c r="A20" s="242" t="s">
        <v>76</v>
      </c>
      <c r="B20" s="242"/>
      <c r="C20" s="242"/>
      <c r="D20" s="242"/>
    </row>
    <row r="21" spans="1:7">
      <c r="A21" s="242" t="s">
        <v>77</v>
      </c>
      <c r="B21" s="242"/>
      <c r="C21" s="242"/>
      <c r="D21" s="242"/>
    </row>
    <row r="22" spans="1:7">
      <c r="A22" s="242" t="s">
        <v>78</v>
      </c>
      <c r="B22" s="242"/>
      <c r="C22" s="242"/>
      <c r="D22" s="242"/>
    </row>
    <row r="23" spans="1:7">
      <c r="A23" s="242" t="s">
        <v>79</v>
      </c>
      <c r="B23" s="242"/>
      <c r="C23" s="242"/>
      <c r="D23" s="242"/>
    </row>
    <row r="24" spans="1:7">
      <c r="A24" s="242" t="s">
        <v>80</v>
      </c>
      <c r="B24" s="242"/>
      <c r="C24" s="242"/>
      <c r="D24" s="242"/>
    </row>
    <row r="25" spans="1:7">
      <c r="A25" s="242" t="s">
        <v>81</v>
      </c>
      <c r="B25" s="242"/>
      <c r="C25" s="242"/>
      <c r="D25" s="242"/>
    </row>
    <row r="26" spans="1:7">
      <c r="A26" s="242" t="s">
        <v>82</v>
      </c>
      <c r="B26" s="242"/>
      <c r="C26" s="242"/>
      <c r="D26" s="242"/>
    </row>
    <row r="27" spans="1:7">
      <c r="A27" s="120"/>
    </row>
    <row r="28" spans="1:7">
      <c r="A28" s="120"/>
    </row>
    <row r="29" spans="1:7" ht="20.25" customHeight="1">
      <c r="A29" s="245" t="s">
        <v>83</v>
      </c>
      <c r="B29" s="245"/>
      <c r="C29" s="245"/>
      <c r="D29" s="245"/>
    </row>
    <row r="30" spans="1:7">
      <c r="A30" s="241" t="s">
        <v>165</v>
      </c>
      <c r="B30" s="241"/>
      <c r="C30" s="241"/>
      <c r="D30" s="241"/>
    </row>
    <row r="31" spans="1:7">
      <c r="A31" s="120"/>
    </row>
    <row r="32" spans="1:7">
      <c r="A32" s="241" t="s">
        <v>84</v>
      </c>
      <c r="B32" s="241"/>
      <c r="C32" s="241"/>
      <c r="D32" s="241"/>
    </row>
    <row r="33" spans="1:4">
      <c r="A33" s="241" t="s">
        <v>109</v>
      </c>
      <c r="B33" s="241"/>
      <c r="C33" s="241"/>
      <c r="D33" s="241"/>
    </row>
    <row r="34" spans="1:4">
      <c r="A34" s="120"/>
    </row>
    <row r="35" spans="1:4">
      <c r="A35" s="133" t="s">
        <v>89</v>
      </c>
    </row>
    <row r="36" spans="1:4" ht="24" customHeight="1">
      <c r="A36" s="127"/>
    </row>
  </sheetData>
  <sheetProtection password="CF87" sheet="1" objects="1" scenarios="1"/>
  <mergeCells count="20">
    <mergeCell ref="A1:D1"/>
    <mergeCell ref="C10:C11"/>
    <mergeCell ref="A29:D29"/>
    <mergeCell ref="A16:D16"/>
    <mergeCell ref="A17:D17"/>
    <mergeCell ref="A18:D18"/>
    <mergeCell ref="A20:D20"/>
    <mergeCell ref="A21:D21"/>
    <mergeCell ref="A22:D22"/>
    <mergeCell ref="A3:D3"/>
    <mergeCell ref="A4:D4"/>
    <mergeCell ref="A7:D7"/>
    <mergeCell ref="A19:D19"/>
    <mergeCell ref="A30:D30"/>
    <mergeCell ref="A32:D32"/>
    <mergeCell ref="A33:D33"/>
    <mergeCell ref="A23:D23"/>
    <mergeCell ref="A24:D24"/>
    <mergeCell ref="A25:D25"/>
    <mergeCell ref="A26:D26"/>
  </mergeCells>
  <pageMargins left="0.70866141732283472" right="0.70866141732283472" top="0.55118110236220474" bottom="0.55118110236220474" header="0.31496062992125984" footer="0.31496062992125984"/>
  <pageSetup paperSize="9" scale="86" fitToHeight="2" orientation="portrait" r:id="rId1"/>
  <drawing r:id="rId2"/>
  <legacyDrawing r:id="rId3"/>
  <oleObjects>
    <mc:AlternateContent xmlns:mc="http://schemas.openxmlformats.org/markup-compatibility/2006">
      <mc:Choice Requires="x14">
        <oleObject progId="Acrobat Document" shapeId="3076" r:id="rId4">
          <objectPr defaultSize="0" autoPict="0" r:id="rId5">
            <anchor moveWithCells="1">
              <from>
                <xdr:col>0</xdr:col>
                <xdr:colOff>0</xdr:colOff>
                <xdr:row>35</xdr:row>
                <xdr:rowOff>304800</xdr:rowOff>
              </from>
              <to>
                <xdr:col>4</xdr:col>
                <xdr:colOff>47625</xdr:colOff>
                <xdr:row>99</xdr:row>
                <xdr:rowOff>95250</xdr:rowOff>
              </to>
            </anchor>
          </objectPr>
        </oleObject>
      </mc:Choice>
      <mc:Fallback>
        <oleObject progId="Acrobat Document" shapeId="3076"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4"/>
  <sheetViews>
    <sheetView showGridLines="0" showZeros="0" zoomScaleNormal="100" zoomScaleSheetLayoutView="100" workbookViewId="0">
      <selection activeCell="A4" sqref="A4"/>
    </sheetView>
  </sheetViews>
  <sheetFormatPr baseColWidth="10" defaultRowHeight="15.75"/>
  <cols>
    <col min="1" max="1" width="27.7109375" style="1" customWidth="1"/>
    <col min="2" max="2" width="18.5703125" style="1" customWidth="1"/>
    <col min="3" max="3" width="14.7109375" style="1" customWidth="1"/>
    <col min="4" max="4" width="13.5703125" style="1" customWidth="1"/>
    <col min="5" max="5" width="14.7109375" style="1" customWidth="1"/>
    <col min="6" max="6" width="12.85546875" style="1" customWidth="1"/>
    <col min="7" max="7" width="14.7109375" style="1" customWidth="1"/>
    <col min="8" max="8" width="11.42578125" style="1"/>
    <col min="9" max="9" width="14.85546875" style="1" customWidth="1"/>
    <col min="10" max="10" width="11.42578125" style="1"/>
    <col min="11" max="11" width="13.7109375" style="1" customWidth="1"/>
    <col min="12" max="13" width="21" style="149" customWidth="1"/>
    <col min="14" max="15" width="11.42578125" style="149"/>
    <col min="16" max="16" width="14.140625" style="149" customWidth="1"/>
    <col min="17" max="17" width="16.42578125" style="149" customWidth="1"/>
    <col min="18" max="16384" width="11.42578125" style="1"/>
  </cols>
  <sheetData>
    <row r="1" spans="1:17" s="2" customFormat="1" ht="76.5" customHeight="1">
      <c r="A1" s="312" t="s">
        <v>154</v>
      </c>
      <c r="B1" s="312"/>
      <c r="C1" s="312"/>
      <c r="D1" s="312"/>
      <c r="E1" s="312"/>
      <c r="F1" s="312"/>
      <c r="G1" s="312"/>
      <c r="H1" s="312"/>
      <c r="I1" s="312"/>
      <c r="J1" s="112"/>
      <c r="K1" s="72"/>
      <c r="L1" s="138"/>
      <c r="M1" s="139"/>
      <c r="N1" s="139"/>
      <c r="O1" s="139"/>
      <c r="P1" s="139"/>
      <c r="Q1" s="139"/>
    </row>
    <row r="2" spans="1:17" s="2" customFormat="1" ht="30.75" customHeight="1">
      <c r="A2" s="313" t="s">
        <v>55</v>
      </c>
      <c r="B2" s="313"/>
      <c r="C2" s="313"/>
      <c r="D2" s="313"/>
      <c r="E2" s="313"/>
      <c r="F2" s="313"/>
      <c r="G2" s="313"/>
      <c r="H2" s="313"/>
      <c r="I2" s="314"/>
      <c r="J2" s="314"/>
      <c r="K2" s="54"/>
      <c r="L2" s="140"/>
      <c r="M2" s="139"/>
      <c r="N2" s="139"/>
      <c r="O2" s="139"/>
      <c r="P2" s="139"/>
      <c r="Q2" s="139"/>
    </row>
    <row r="3" spans="1:17" s="4" customFormat="1" ht="16.5" customHeight="1">
      <c r="A3" s="315" t="s">
        <v>94</v>
      </c>
      <c r="B3" s="315"/>
      <c r="C3" s="315"/>
      <c r="D3" s="315"/>
      <c r="E3" s="315"/>
      <c r="F3" s="315"/>
      <c r="G3" s="3"/>
      <c r="I3" s="316" t="str">
        <f>Generalités!J2</f>
        <v>15-126  - 02-2017</v>
      </c>
      <c r="J3" s="316"/>
      <c r="K3" s="3"/>
      <c r="L3" s="152"/>
      <c r="M3" s="141"/>
      <c r="N3" s="141"/>
      <c r="O3" s="141"/>
      <c r="P3" s="141"/>
      <c r="Q3" s="141"/>
    </row>
    <row r="4" spans="1:17" s="2" customFormat="1" ht="7.5" customHeight="1">
      <c r="A4" s="17"/>
      <c r="B4" s="5"/>
      <c r="C4" s="5"/>
      <c r="D4" s="5"/>
      <c r="E4" s="5"/>
      <c r="F4" s="5"/>
      <c r="G4" s="5"/>
      <c r="H4" s="5"/>
      <c r="I4" s="5"/>
      <c r="J4" s="5"/>
      <c r="L4" s="139"/>
      <c r="M4" s="139"/>
      <c r="N4" s="139"/>
      <c r="O4" s="139"/>
      <c r="P4" s="139"/>
      <c r="Q4" s="139"/>
    </row>
    <row r="5" spans="1:17" s="6" customFormat="1" ht="21" customHeight="1">
      <c r="A5" s="47" t="s">
        <v>47</v>
      </c>
      <c r="B5" s="299"/>
      <c r="C5" s="299"/>
      <c r="D5" s="299"/>
      <c r="E5" s="299"/>
      <c r="F5" s="299"/>
      <c r="G5" s="299"/>
      <c r="H5" s="299"/>
      <c r="I5" s="299"/>
      <c r="J5" s="299"/>
      <c r="L5" s="142"/>
      <c r="M5" s="142"/>
      <c r="N5" s="142"/>
      <c r="O5" s="142"/>
      <c r="P5" s="142"/>
      <c r="Q5" s="142"/>
    </row>
    <row r="6" spans="1:17" s="7" customFormat="1" ht="21" customHeight="1">
      <c r="A6" s="48"/>
      <c r="B6" s="49"/>
      <c r="C6" s="49"/>
      <c r="D6" s="49"/>
      <c r="E6" s="49"/>
      <c r="F6" s="49"/>
      <c r="G6" s="48"/>
      <c r="H6" s="48"/>
      <c r="I6" s="48"/>
      <c r="J6" s="48"/>
      <c r="L6" s="142"/>
      <c r="M6" s="142"/>
      <c r="N6" s="142"/>
      <c r="O6" s="142"/>
      <c r="P6" s="142"/>
      <c r="Q6" s="142"/>
    </row>
    <row r="7" spans="1:17" s="6" customFormat="1" ht="21" customHeight="1">
      <c r="A7" s="47" t="s">
        <v>7</v>
      </c>
      <c r="B7" s="299"/>
      <c r="C7" s="299"/>
      <c r="D7" s="299"/>
      <c r="E7" s="299"/>
      <c r="F7" s="299"/>
      <c r="G7" s="299"/>
      <c r="H7" s="299"/>
      <c r="I7" s="299"/>
      <c r="J7" s="299"/>
      <c r="L7" s="142"/>
      <c r="M7" s="142"/>
      <c r="N7" s="142"/>
      <c r="O7" s="142"/>
      <c r="P7" s="142"/>
      <c r="Q7" s="142"/>
    </row>
    <row r="8" spans="1:17" s="6" customFormat="1" ht="21" customHeight="1">
      <c r="A8" s="8"/>
      <c r="B8" s="299"/>
      <c r="C8" s="299"/>
      <c r="D8" s="299"/>
      <c r="E8" s="299"/>
      <c r="F8" s="299"/>
      <c r="G8" s="299"/>
      <c r="H8" s="299"/>
      <c r="I8" s="299"/>
      <c r="J8" s="299"/>
      <c r="L8" s="142"/>
      <c r="M8" s="142"/>
      <c r="N8" s="142"/>
      <c r="O8" s="142"/>
      <c r="P8" s="142"/>
      <c r="Q8" s="142"/>
    </row>
    <row r="9" spans="1:17" s="7" customFormat="1" ht="21" customHeight="1" thickBot="1">
      <c r="A9" s="48"/>
      <c r="B9" s="49"/>
      <c r="C9" s="49"/>
      <c r="D9" s="49"/>
      <c r="E9" s="49"/>
      <c r="F9" s="49"/>
      <c r="G9" s="48"/>
      <c r="H9" s="48"/>
      <c r="I9" s="48"/>
      <c r="J9" s="48"/>
      <c r="L9" s="142"/>
      <c r="M9" s="142"/>
      <c r="N9" s="142"/>
      <c r="O9" s="142"/>
      <c r="P9" s="142"/>
      <c r="Q9" s="142"/>
    </row>
    <row r="10" spans="1:17" s="6" customFormat="1" ht="21" customHeight="1" thickBot="1">
      <c r="A10" s="55" t="s">
        <v>8</v>
      </c>
      <c r="B10" s="300"/>
      <c r="C10" s="301"/>
      <c r="D10" s="301"/>
      <c r="E10" s="301"/>
      <c r="F10" s="301"/>
      <c r="G10" s="301"/>
      <c r="H10" s="301"/>
      <c r="I10" s="301"/>
      <c r="J10" s="302"/>
      <c r="L10" s="142"/>
      <c r="M10" s="142"/>
      <c r="N10" s="142"/>
      <c r="O10" s="142"/>
      <c r="P10" s="142"/>
      <c r="Q10" s="142"/>
    </row>
    <row r="11" spans="1:17" s="6" customFormat="1" ht="21" customHeight="1" thickBot="1">
      <c r="A11" s="56"/>
      <c r="B11" s="57"/>
      <c r="C11" s="57"/>
      <c r="D11" s="57"/>
      <c r="E11" s="57"/>
      <c r="F11" s="57"/>
      <c r="G11" s="57"/>
      <c r="H11" s="57"/>
      <c r="I11" s="57"/>
      <c r="J11" s="57"/>
      <c r="L11" s="142"/>
      <c r="M11" s="142"/>
      <c r="N11" s="142"/>
      <c r="O11" s="142"/>
      <c r="P11" s="142"/>
      <c r="Q11" s="142"/>
    </row>
    <row r="12" spans="1:17" s="6" customFormat="1" ht="21" customHeight="1">
      <c r="A12" s="55" t="s">
        <v>7</v>
      </c>
      <c r="B12" s="303"/>
      <c r="C12" s="304"/>
      <c r="D12" s="304"/>
      <c r="E12" s="304"/>
      <c r="F12" s="304"/>
      <c r="G12" s="304"/>
      <c r="H12" s="304"/>
      <c r="I12" s="304"/>
      <c r="J12" s="305"/>
      <c r="L12" s="142"/>
      <c r="M12" s="142"/>
      <c r="N12" s="142"/>
      <c r="O12" s="142"/>
      <c r="P12" s="142"/>
      <c r="Q12" s="142"/>
    </row>
    <row r="13" spans="1:17" s="6" customFormat="1" ht="21" customHeight="1" thickBot="1">
      <c r="A13" s="306" t="s">
        <v>50</v>
      </c>
      <c r="B13" s="307"/>
      <c r="C13" s="308"/>
      <c r="D13" s="308"/>
      <c r="E13" s="308"/>
      <c r="F13" s="308"/>
      <c r="G13" s="308"/>
      <c r="H13" s="308"/>
      <c r="I13" s="308"/>
      <c r="J13" s="309"/>
      <c r="L13" s="142"/>
      <c r="M13" s="142"/>
      <c r="N13" s="142"/>
      <c r="O13" s="142"/>
      <c r="P13" s="142"/>
      <c r="Q13" s="142"/>
    </row>
    <row r="14" spans="1:17" s="6" customFormat="1" ht="21" customHeight="1">
      <c r="A14" s="306"/>
      <c r="B14" s="49"/>
      <c r="C14" s="49"/>
      <c r="D14" s="49"/>
      <c r="E14" s="49"/>
      <c r="F14" s="49"/>
      <c r="G14" s="49"/>
      <c r="H14" s="49"/>
      <c r="I14" s="49"/>
      <c r="J14" s="49"/>
      <c r="L14" s="142"/>
      <c r="M14" s="142"/>
      <c r="N14" s="142"/>
      <c r="O14" s="142"/>
      <c r="P14" s="142"/>
      <c r="Q14" s="142"/>
    </row>
    <row r="15" spans="1:17" s="6" customFormat="1" ht="21" customHeight="1">
      <c r="A15" s="8" t="s">
        <v>9</v>
      </c>
      <c r="B15" s="8"/>
      <c r="C15" s="299"/>
      <c r="D15" s="299"/>
      <c r="E15" s="299"/>
      <c r="F15" s="299"/>
      <c r="G15" s="299"/>
      <c r="H15" s="299"/>
      <c r="I15" s="299"/>
      <c r="J15" s="299"/>
      <c r="L15" s="142"/>
      <c r="M15" s="142"/>
      <c r="N15" s="142"/>
      <c r="O15" s="142"/>
      <c r="P15" s="142"/>
      <c r="Q15" s="142"/>
    </row>
    <row r="16" spans="1:17" s="6" customFormat="1" ht="21" customHeight="1">
      <c r="A16" s="48"/>
      <c r="B16" s="49"/>
      <c r="C16" s="49"/>
      <c r="D16" s="49"/>
      <c r="E16" s="49"/>
      <c r="F16" s="49"/>
      <c r="G16" s="48"/>
      <c r="H16" s="48"/>
      <c r="I16" s="48"/>
      <c r="J16" s="48"/>
      <c r="L16" s="142"/>
      <c r="M16" s="142"/>
      <c r="N16" s="142"/>
      <c r="O16" s="142"/>
      <c r="P16" s="142"/>
      <c r="Q16" s="142"/>
    </row>
    <row r="17" spans="1:17" s="6" customFormat="1" ht="21" customHeight="1">
      <c r="A17" s="8" t="s">
        <v>10</v>
      </c>
      <c r="B17" s="310"/>
      <c r="C17" s="310"/>
      <c r="D17" s="58" t="s">
        <v>11</v>
      </c>
      <c r="E17" s="299"/>
      <c r="F17" s="299"/>
      <c r="G17" s="299"/>
      <c r="H17" s="299"/>
      <c r="I17" s="299"/>
      <c r="J17" s="299"/>
      <c r="L17" s="142"/>
      <c r="M17" s="142"/>
      <c r="N17" s="142"/>
      <c r="O17" s="142"/>
      <c r="P17" s="142"/>
      <c r="Q17" s="142"/>
    </row>
    <row r="18" spans="1:17" s="6" customFormat="1" ht="21" customHeight="1">
      <c r="A18" s="59"/>
      <c r="B18" s="59"/>
      <c r="C18" s="59"/>
      <c r="D18" s="59"/>
      <c r="E18" s="59"/>
      <c r="F18" s="59"/>
      <c r="G18" s="59"/>
      <c r="H18" s="59"/>
      <c r="I18" s="59"/>
      <c r="J18" s="59"/>
      <c r="K18" s="7"/>
      <c r="L18" s="142"/>
      <c r="M18" s="142"/>
      <c r="N18" s="142"/>
      <c r="O18" s="142"/>
      <c r="P18" s="142"/>
      <c r="Q18" s="142"/>
    </row>
    <row r="19" spans="1:17" s="6" customFormat="1" ht="21" customHeight="1">
      <c r="A19" s="47" t="s">
        <v>22</v>
      </c>
      <c r="B19" s="47"/>
      <c r="C19" s="109"/>
      <c r="D19" s="188"/>
      <c r="E19" s="110"/>
      <c r="F19" s="109" t="s">
        <v>12</v>
      </c>
      <c r="G19" s="109"/>
      <c r="H19" s="311"/>
      <c r="I19" s="311"/>
      <c r="J19" s="311"/>
      <c r="K19" s="117"/>
      <c r="L19" s="142"/>
      <c r="M19" s="142"/>
      <c r="N19" s="142"/>
      <c r="O19" s="142"/>
      <c r="P19" s="142"/>
      <c r="Q19" s="142"/>
    </row>
    <row r="20" spans="1:17" s="6" customFormat="1" ht="21" customHeight="1">
      <c r="A20" s="47" t="s">
        <v>23</v>
      </c>
      <c r="B20" s="47"/>
      <c r="C20" s="109"/>
      <c r="D20" s="188"/>
      <c r="E20" s="109"/>
      <c r="F20" s="109" t="s">
        <v>46</v>
      </c>
      <c r="G20" s="109"/>
      <c r="H20" s="311"/>
      <c r="I20" s="311"/>
      <c r="J20" s="311"/>
      <c r="K20" s="117"/>
      <c r="L20" s="142"/>
      <c r="M20" s="142"/>
      <c r="N20" s="142"/>
      <c r="O20" s="142"/>
      <c r="P20" s="142"/>
      <c r="Q20" s="142"/>
    </row>
    <row r="21" spans="1:17" s="6" customFormat="1" ht="21" customHeight="1">
      <c r="A21" s="47"/>
      <c r="B21" s="47"/>
      <c r="C21" s="47"/>
      <c r="D21" s="47"/>
      <c r="E21" s="47"/>
      <c r="F21" s="47"/>
      <c r="G21" s="47"/>
      <c r="H21" s="60"/>
      <c r="I21" s="60"/>
      <c r="J21" s="60"/>
      <c r="L21" s="142"/>
      <c r="M21" s="142"/>
      <c r="N21" s="142"/>
      <c r="O21" s="142"/>
      <c r="P21" s="142"/>
      <c r="Q21" s="142"/>
    </row>
    <row r="22" spans="1:17" s="6" customFormat="1" ht="21" customHeight="1">
      <c r="A22" s="55" t="s">
        <v>51</v>
      </c>
      <c r="B22" s="47"/>
      <c r="C22" s="118"/>
      <c r="D22" s="47"/>
      <c r="E22" s="47"/>
      <c r="F22" s="47"/>
      <c r="G22" s="47"/>
      <c r="H22" s="60"/>
      <c r="I22" s="60"/>
      <c r="J22" s="60"/>
      <c r="L22" s="142"/>
      <c r="M22" s="142"/>
      <c r="N22" s="142"/>
      <c r="O22" s="142"/>
      <c r="P22" s="142"/>
      <c r="Q22" s="142"/>
    </row>
    <row r="23" spans="1:17" s="6" customFormat="1" ht="21" customHeight="1">
      <c r="A23" s="47"/>
      <c r="B23" s="47"/>
      <c r="C23" s="47"/>
      <c r="D23" s="47"/>
      <c r="E23" s="47"/>
      <c r="F23" s="47"/>
      <c r="G23" s="47"/>
      <c r="H23" s="60"/>
      <c r="I23" s="60"/>
      <c r="J23" s="60"/>
      <c r="L23" s="150" t="s">
        <v>98</v>
      </c>
      <c r="M23" s="142"/>
      <c r="N23" s="142"/>
      <c r="O23" s="142"/>
      <c r="P23" s="142"/>
      <c r="Q23" s="142"/>
    </row>
    <row r="24" spans="1:17" s="6" customFormat="1" ht="33" customHeight="1">
      <c r="A24" s="8"/>
      <c r="B24" s="8"/>
      <c r="C24" s="70" t="s">
        <v>2</v>
      </c>
      <c r="D24" s="70" t="s">
        <v>5</v>
      </c>
      <c r="E24" s="70" t="s">
        <v>96</v>
      </c>
      <c r="F24" s="70" t="s">
        <v>4</v>
      </c>
      <c r="G24" s="70" t="s">
        <v>92</v>
      </c>
      <c r="H24" s="73" t="s">
        <v>24</v>
      </c>
      <c r="I24" s="70" t="s">
        <v>13</v>
      </c>
      <c r="L24" s="297" t="s">
        <v>110</v>
      </c>
      <c r="M24" s="297"/>
      <c r="N24" s="297"/>
      <c r="O24" s="297"/>
      <c r="P24" s="297"/>
      <c r="Q24" s="297"/>
    </row>
    <row r="25" spans="1:17" s="6" customFormat="1" ht="21" customHeight="1">
      <c r="A25" s="298" t="s">
        <v>35</v>
      </c>
      <c r="B25" s="298"/>
      <c r="C25" s="116"/>
      <c r="D25" s="116"/>
      <c r="E25" s="116"/>
      <c r="F25" s="116"/>
      <c r="G25" s="116"/>
      <c r="H25" s="116"/>
      <c r="I25" s="71">
        <f>SUM(C25:H25)</f>
        <v>0</v>
      </c>
      <c r="J25" s="60"/>
      <c r="L25" s="297"/>
      <c r="M25" s="297"/>
      <c r="N25" s="297"/>
      <c r="O25" s="297"/>
      <c r="P25" s="297"/>
      <c r="Q25" s="297"/>
    </row>
    <row r="26" spans="1:17" s="6" customFormat="1" ht="21" customHeight="1">
      <c r="A26" s="298" t="s">
        <v>36</v>
      </c>
      <c r="B26" s="298"/>
      <c r="C26" s="75"/>
      <c r="D26" s="75"/>
      <c r="E26" s="75"/>
      <c r="F26" s="75"/>
      <c r="G26" s="75"/>
      <c r="H26" s="75"/>
      <c r="I26" s="116"/>
      <c r="J26" s="60"/>
      <c r="L26" s="297"/>
      <c r="M26" s="297"/>
      <c r="N26" s="297"/>
      <c r="O26" s="297"/>
      <c r="P26" s="297"/>
      <c r="Q26" s="297"/>
    </row>
    <row r="27" spans="1:17" s="6" customFormat="1" ht="21" customHeight="1">
      <c r="A27" s="189" t="s">
        <v>37</v>
      </c>
      <c r="B27" s="189"/>
      <c r="C27" s="75"/>
      <c r="D27" s="75"/>
      <c r="E27" s="75"/>
      <c r="F27" s="75"/>
      <c r="G27" s="75"/>
      <c r="H27" s="75"/>
      <c r="I27" s="116"/>
      <c r="J27" s="60"/>
      <c r="L27" s="249" t="s">
        <v>167</v>
      </c>
      <c r="M27" s="249"/>
      <c r="N27" s="249"/>
      <c r="O27" s="249"/>
      <c r="P27" s="249"/>
      <c r="Q27" s="249"/>
    </row>
    <row r="28" spans="1:17" s="6" customFormat="1" ht="21" customHeight="1">
      <c r="A28" s="52" t="s">
        <v>38</v>
      </c>
      <c r="B28" s="50"/>
      <c r="C28" s="51"/>
      <c r="D28" s="51"/>
      <c r="E28" s="51"/>
      <c r="F28" s="51"/>
      <c r="G28" s="51"/>
      <c r="H28" s="51"/>
      <c r="I28" s="51"/>
      <c r="J28" s="51"/>
      <c r="L28" s="249"/>
      <c r="M28" s="249"/>
      <c r="N28" s="249"/>
      <c r="O28" s="249"/>
      <c r="P28" s="249"/>
      <c r="Q28" s="249"/>
    </row>
    <row r="29" spans="1:17" s="6" customFormat="1" ht="21" customHeight="1">
      <c r="A29" s="47"/>
      <c r="B29" s="47"/>
      <c r="C29" s="47"/>
      <c r="D29" s="47"/>
      <c r="E29" s="47"/>
      <c r="F29" s="47"/>
      <c r="G29" s="47"/>
      <c r="H29" s="60"/>
      <c r="I29" s="60"/>
      <c r="J29" s="60"/>
      <c r="L29" s="249"/>
      <c r="M29" s="249"/>
      <c r="N29" s="249"/>
      <c r="O29" s="249"/>
      <c r="P29" s="249"/>
      <c r="Q29" s="249"/>
    </row>
    <row r="30" spans="1:17" s="6" customFormat="1" ht="33.75" customHeight="1">
      <c r="A30" s="67" t="s">
        <v>45</v>
      </c>
      <c r="B30" s="67"/>
      <c r="C30" s="68"/>
      <c r="D30" s="8"/>
      <c r="E30" s="8"/>
      <c r="F30" s="8"/>
      <c r="G30" s="8"/>
      <c r="H30" s="76" t="s">
        <v>32</v>
      </c>
      <c r="I30" s="77"/>
      <c r="J30" s="77"/>
      <c r="K30" s="53"/>
      <c r="L30" s="143"/>
      <c r="M30" s="142"/>
      <c r="N30" s="142"/>
      <c r="O30" s="142"/>
      <c r="P30" s="142"/>
      <c r="Q30" s="142"/>
    </row>
    <row r="31" spans="1:17" s="6" customFormat="1" ht="21" customHeight="1">
      <c r="A31" s="8"/>
      <c r="B31" s="8" t="s">
        <v>39</v>
      </c>
      <c r="C31" s="78" t="s">
        <v>33</v>
      </c>
      <c r="D31" s="115"/>
      <c r="E31" s="78" t="s">
        <v>34</v>
      </c>
      <c r="F31" s="115"/>
      <c r="G31" s="8"/>
      <c r="H31" s="79">
        <f t="shared" ref="H31:H36" si="0">SUM(F31-D31)</f>
        <v>0</v>
      </c>
      <c r="I31" s="77"/>
      <c r="J31" s="77"/>
      <c r="K31" s="53"/>
      <c r="L31" s="143"/>
      <c r="M31" s="142"/>
      <c r="N31" s="142"/>
      <c r="O31" s="142"/>
      <c r="P31" s="142"/>
      <c r="Q31" s="142"/>
    </row>
    <row r="32" spans="1:17" s="6" customFormat="1" ht="21" customHeight="1">
      <c r="A32" s="8"/>
      <c r="B32" s="8" t="s">
        <v>40</v>
      </c>
      <c r="C32" s="78" t="s">
        <v>33</v>
      </c>
      <c r="D32" s="115"/>
      <c r="E32" s="78" t="s">
        <v>34</v>
      </c>
      <c r="F32" s="115"/>
      <c r="G32" s="8"/>
      <c r="H32" s="80">
        <f t="shared" si="0"/>
        <v>0</v>
      </c>
      <c r="I32" s="77"/>
      <c r="J32" s="77"/>
      <c r="K32" s="53"/>
      <c r="L32" s="143"/>
      <c r="M32" s="142"/>
      <c r="N32" s="142"/>
      <c r="O32" s="142"/>
      <c r="P32" s="142"/>
      <c r="Q32" s="142"/>
    </row>
    <row r="33" spans="1:19" s="6" customFormat="1" ht="21" customHeight="1">
      <c r="A33" s="8"/>
      <c r="B33" s="8" t="s">
        <v>41</v>
      </c>
      <c r="C33" s="78" t="s">
        <v>33</v>
      </c>
      <c r="D33" s="115"/>
      <c r="E33" s="78" t="s">
        <v>34</v>
      </c>
      <c r="F33" s="115"/>
      <c r="G33" s="8"/>
      <c r="H33" s="80">
        <f t="shared" si="0"/>
        <v>0</v>
      </c>
      <c r="I33" s="77"/>
      <c r="J33" s="77"/>
      <c r="K33" s="53"/>
      <c r="L33" s="143"/>
      <c r="M33" s="142"/>
      <c r="N33" s="142"/>
      <c r="O33" s="142"/>
      <c r="P33" s="142"/>
      <c r="Q33" s="142"/>
    </row>
    <row r="34" spans="1:19" s="6" customFormat="1" ht="21" customHeight="1">
      <c r="A34" s="8"/>
      <c r="B34" s="8" t="s">
        <v>43</v>
      </c>
      <c r="C34" s="78" t="s">
        <v>33</v>
      </c>
      <c r="D34" s="115"/>
      <c r="E34" s="78" t="s">
        <v>34</v>
      </c>
      <c r="F34" s="115"/>
      <c r="G34" s="8"/>
      <c r="H34" s="80">
        <f t="shared" si="0"/>
        <v>0</v>
      </c>
      <c r="I34" s="77"/>
      <c r="J34" s="77"/>
      <c r="K34" s="53"/>
      <c r="L34" s="143"/>
      <c r="M34" s="142"/>
      <c r="N34" s="142"/>
      <c r="O34" s="142"/>
      <c r="P34" s="142"/>
      <c r="Q34" s="142"/>
    </row>
    <row r="35" spans="1:19" s="13" customFormat="1" ht="21" customHeight="1">
      <c r="A35" s="8" t="s">
        <v>42</v>
      </c>
      <c r="B35" s="8" t="s">
        <v>52</v>
      </c>
      <c r="C35" s="78" t="s">
        <v>33</v>
      </c>
      <c r="D35" s="115"/>
      <c r="E35" s="78" t="s">
        <v>34</v>
      </c>
      <c r="F35" s="115"/>
      <c r="G35" s="8"/>
      <c r="H35" s="80">
        <f t="shared" si="0"/>
        <v>0</v>
      </c>
      <c r="I35" s="77"/>
      <c r="J35" s="77"/>
      <c r="K35" s="53"/>
      <c r="L35" s="165" t="s">
        <v>102</v>
      </c>
      <c r="M35" s="142"/>
      <c r="N35" s="142"/>
      <c r="O35" s="142"/>
      <c r="P35" s="142"/>
      <c r="Q35" s="142"/>
      <c r="R35" s="7"/>
      <c r="S35" s="7"/>
    </row>
    <row r="36" spans="1:19" s="10" customFormat="1" ht="21" customHeight="1">
      <c r="A36" s="8"/>
      <c r="B36" s="8" t="s">
        <v>44</v>
      </c>
      <c r="C36" s="78" t="s">
        <v>33</v>
      </c>
      <c r="D36" s="115"/>
      <c r="E36" s="78" t="s">
        <v>34</v>
      </c>
      <c r="F36" s="115"/>
      <c r="G36" s="8"/>
      <c r="H36" s="81">
        <f t="shared" si="0"/>
        <v>0</v>
      </c>
      <c r="I36" s="12"/>
      <c r="J36" s="12"/>
      <c r="L36" s="281" t="s">
        <v>118</v>
      </c>
      <c r="M36" s="281"/>
      <c r="N36" s="281"/>
      <c r="O36" s="281"/>
      <c r="P36" s="281"/>
      <c r="Q36" s="281"/>
      <c r="R36" s="154"/>
      <c r="S36" s="154"/>
    </row>
    <row r="37" spans="1:19" s="10" customFormat="1" ht="14.25" customHeight="1">
      <c r="A37" s="48"/>
      <c r="B37" s="48"/>
      <c r="C37" s="49"/>
      <c r="D37" s="82"/>
      <c r="E37" s="49"/>
      <c r="F37" s="82"/>
      <c r="G37" s="48"/>
      <c r="H37" s="83"/>
      <c r="I37" s="12"/>
      <c r="J37" s="12"/>
      <c r="L37" s="281"/>
      <c r="M37" s="281"/>
      <c r="N37" s="281"/>
      <c r="O37" s="281"/>
      <c r="P37" s="281"/>
      <c r="Q37" s="281"/>
      <c r="R37" s="154"/>
      <c r="S37" s="154"/>
    </row>
    <row r="38" spans="1:19" s="10" customFormat="1" ht="24" customHeight="1">
      <c r="A38" s="48"/>
      <c r="B38" s="48"/>
      <c r="C38" s="49"/>
      <c r="D38" s="82"/>
      <c r="E38" s="49"/>
      <c r="F38" s="82"/>
      <c r="G38" s="48"/>
      <c r="H38" s="83"/>
      <c r="I38" s="12"/>
      <c r="J38" s="12"/>
      <c r="L38" s="144"/>
      <c r="M38" s="144"/>
      <c r="N38" s="144"/>
      <c r="O38" s="144"/>
      <c r="P38" s="144"/>
      <c r="Q38" s="144"/>
    </row>
    <row r="39" spans="1:19" s="10" customFormat="1" ht="25.5" customHeight="1">
      <c r="A39" s="48"/>
      <c r="B39" s="48"/>
      <c r="C39" s="49"/>
      <c r="D39" s="82"/>
      <c r="E39" s="49"/>
      <c r="F39" s="82"/>
      <c r="G39" s="48"/>
      <c r="H39" s="83"/>
      <c r="I39" s="12"/>
      <c r="J39" s="12"/>
      <c r="L39" s="144"/>
      <c r="M39" s="144"/>
      <c r="N39" s="144"/>
      <c r="O39" s="144"/>
      <c r="P39" s="144"/>
      <c r="Q39" s="144"/>
    </row>
    <row r="40" spans="1:19" s="10" customFormat="1" ht="21" customHeight="1">
      <c r="A40" s="282" t="s">
        <v>153</v>
      </c>
      <c r="B40" s="283"/>
      <c r="C40" s="288" t="s">
        <v>6</v>
      </c>
      <c r="D40" s="288"/>
      <c r="E40" s="289" t="s">
        <v>17</v>
      </c>
      <c r="F40" s="289"/>
      <c r="G40" s="289" t="s">
        <v>1</v>
      </c>
      <c r="H40" s="289"/>
      <c r="L40" s="151" t="s">
        <v>99</v>
      </c>
      <c r="M40" s="290" t="s">
        <v>113</v>
      </c>
      <c r="N40" s="291"/>
      <c r="O40" s="291"/>
      <c r="P40" s="291"/>
      <c r="Q40" s="291"/>
    </row>
    <row r="41" spans="1:19" s="10" customFormat="1" ht="21" customHeight="1">
      <c r="A41" s="284"/>
      <c r="B41" s="285"/>
      <c r="C41" s="292" t="s">
        <v>91</v>
      </c>
      <c r="D41" s="294" t="s">
        <v>16</v>
      </c>
      <c r="E41" s="292" t="s">
        <v>91</v>
      </c>
      <c r="F41" s="294" t="s">
        <v>16</v>
      </c>
      <c r="G41" s="292" t="s">
        <v>91</v>
      </c>
      <c r="H41" s="294" t="s">
        <v>16</v>
      </c>
      <c r="L41" s="144"/>
      <c r="M41" s="291"/>
      <c r="N41" s="291"/>
      <c r="O41" s="291"/>
      <c r="P41" s="291"/>
      <c r="Q41" s="291"/>
    </row>
    <row r="42" spans="1:19" s="10" customFormat="1" ht="51" customHeight="1">
      <c r="A42" s="286"/>
      <c r="B42" s="287"/>
      <c r="C42" s="293"/>
      <c r="D42" s="295"/>
      <c r="E42" s="293"/>
      <c r="F42" s="295"/>
      <c r="G42" s="293"/>
      <c r="H42" s="295"/>
      <c r="L42" s="186" t="s">
        <v>62</v>
      </c>
      <c r="M42" s="296" t="s">
        <v>61</v>
      </c>
      <c r="N42" s="296"/>
      <c r="O42" s="296"/>
      <c r="P42" s="296"/>
      <c r="Q42" s="296"/>
    </row>
    <row r="43" spans="1:19" s="10" customFormat="1" ht="21" customHeight="1">
      <c r="A43" s="252" t="s">
        <v>93</v>
      </c>
      <c r="B43" s="43" t="s">
        <v>14</v>
      </c>
      <c r="C43" s="174"/>
      <c r="D43" s="181" t="str">
        <f>IF(C43&lt;=0,"",C43/($C$43+$C$44))</f>
        <v/>
      </c>
      <c r="E43" s="174"/>
      <c r="F43" s="181" t="str">
        <f>IF(E43&lt;=0,"",E43/($E$43+$E$44))</f>
        <v/>
      </c>
      <c r="G43" s="174"/>
      <c r="H43" s="181" t="str">
        <f>IF(G43&lt;=0,"",G43/($G$43+$G$44))</f>
        <v/>
      </c>
      <c r="L43" s="268" t="s">
        <v>63</v>
      </c>
      <c r="M43" s="257" t="s">
        <v>85</v>
      </c>
      <c r="N43" s="257"/>
      <c r="O43" s="257"/>
      <c r="P43" s="257"/>
      <c r="Q43" s="257"/>
    </row>
    <row r="44" spans="1:19" s="10" customFormat="1" ht="21" customHeight="1">
      <c r="A44" s="253"/>
      <c r="B44" s="44" t="s">
        <v>15</v>
      </c>
      <c r="C44" s="174"/>
      <c r="D44" s="181" t="str">
        <f>IF(C44&lt;=0,"",C44/($C$43+$C$44))</f>
        <v/>
      </c>
      <c r="E44" s="174"/>
      <c r="F44" s="181" t="str">
        <f>IF(E44&lt;=0,"",E44/($E$43+$E$44))</f>
        <v/>
      </c>
      <c r="G44" s="174"/>
      <c r="H44" s="181" t="str">
        <f>IF(G44&lt;=0,"",G44/($G$43+$G$44))</f>
        <v/>
      </c>
      <c r="L44" s="268"/>
      <c r="M44" s="257"/>
      <c r="N44" s="257"/>
      <c r="O44" s="257"/>
      <c r="P44" s="257"/>
      <c r="Q44" s="257"/>
    </row>
    <row r="45" spans="1:19" s="10" customFormat="1" ht="21" customHeight="1">
      <c r="A45" s="280"/>
      <c r="B45" s="45" t="s">
        <v>13</v>
      </c>
      <c r="C45" s="176">
        <f>SUM(C43:C44)</f>
        <v>0</v>
      </c>
      <c r="D45" s="182"/>
      <c r="E45" s="176">
        <f>SUM(E43:E44)</f>
        <v>0</v>
      </c>
      <c r="F45" s="182"/>
      <c r="G45" s="176">
        <f>SUM(G43:G44)</f>
        <v>0</v>
      </c>
      <c r="H45" s="182"/>
      <c r="L45" s="268"/>
      <c r="M45" s="257"/>
      <c r="N45" s="257"/>
      <c r="O45" s="257"/>
      <c r="P45" s="257"/>
      <c r="Q45" s="257"/>
    </row>
    <row r="46" spans="1:19" s="10" customFormat="1" ht="21" customHeight="1">
      <c r="A46" s="252" t="s">
        <v>5</v>
      </c>
      <c r="B46" s="43" t="s">
        <v>14</v>
      </c>
      <c r="C46" s="174"/>
      <c r="D46" s="181" t="str">
        <f>IF(C46&lt;=0,"",C46/($C$46+$C$47))</f>
        <v/>
      </c>
      <c r="E46" s="174"/>
      <c r="F46" s="181" t="str">
        <f>IF(E46&lt;=0,"",E46/($E$46+$E$47))</f>
        <v/>
      </c>
      <c r="G46" s="174"/>
      <c r="H46" s="181" t="str">
        <f>IF(G46&lt;=0,"",G46/($G$46+$G$47))</f>
        <v/>
      </c>
      <c r="L46" s="268"/>
      <c r="M46" s="257"/>
      <c r="N46" s="257"/>
      <c r="O46" s="257"/>
      <c r="P46" s="257"/>
      <c r="Q46" s="257"/>
    </row>
    <row r="47" spans="1:19" s="10" customFormat="1" ht="21" customHeight="1">
      <c r="A47" s="253"/>
      <c r="B47" s="44" t="s">
        <v>15</v>
      </c>
      <c r="C47" s="174"/>
      <c r="D47" s="183" t="str">
        <f>IF(C47&lt;=0,"",C47/($C$46+$C$47))</f>
        <v/>
      </c>
      <c r="E47" s="175"/>
      <c r="F47" s="181" t="str">
        <f>IF(E47&lt;=0,"",E47/($E$46+$E$47))</f>
        <v/>
      </c>
      <c r="G47" s="175"/>
      <c r="H47" s="183" t="str">
        <f>IF(G47&lt;=0,"",G47/($G$46+$G$47))</f>
        <v/>
      </c>
      <c r="L47" s="268" t="s">
        <v>64</v>
      </c>
      <c r="M47" s="257" t="s">
        <v>65</v>
      </c>
      <c r="N47" s="257"/>
      <c r="O47" s="257"/>
      <c r="P47" s="257"/>
      <c r="Q47" s="257"/>
    </row>
    <row r="48" spans="1:19" s="10" customFormat="1" ht="21" customHeight="1">
      <c r="A48" s="280"/>
      <c r="B48" s="45" t="s">
        <v>13</v>
      </c>
      <c r="C48" s="176">
        <f>SUM(C46:C47)</f>
        <v>0</v>
      </c>
      <c r="D48" s="182"/>
      <c r="E48" s="176">
        <f>SUM(E46:E47)</f>
        <v>0</v>
      </c>
      <c r="F48" s="182"/>
      <c r="G48" s="176">
        <f>SUM(G46:G47)</f>
        <v>0</v>
      </c>
      <c r="H48" s="182"/>
      <c r="L48" s="268"/>
      <c r="M48" s="257"/>
      <c r="N48" s="257"/>
      <c r="O48" s="257"/>
      <c r="P48" s="257"/>
      <c r="Q48" s="257"/>
    </row>
    <row r="49" spans="1:17" s="10" customFormat="1" ht="21" customHeight="1">
      <c r="A49" s="265" t="s">
        <v>3</v>
      </c>
      <c r="B49" s="43" t="s">
        <v>14</v>
      </c>
      <c r="C49" s="174"/>
      <c r="D49" s="181" t="str">
        <f>IF(C49&lt;=0,"",C49/($C$49+$C$50))</f>
        <v/>
      </c>
      <c r="E49" s="174"/>
      <c r="F49" s="181" t="str">
        <f>IF(E49&lt;=0,"",E49/($E$49+$E$50))</f>
        <v/>
      </c>
      <c r="G49" s="174"/>
      <c r="H49" s="181" t="str">
        <f>IF(G49&lt;=0,"",G49/($G$49+$G$50))</f>
        <v/>
      </c>
      <c r="L49" s="268"/>
      <c r="M49" s="257"/>
      <c r="N49" s="257"/>
      <c r="O49" s="257"/>
      <c r="P49" s="257"/>
      <c r="Q49" s="257"/>
    </row>
    <row r="50" spans="1:17" s="10" customFormat="1" ht="21" customHeight="1">
      <c r="A50" s="266"/>
      <c r="B50" s="44" t="s">
        <v>15</v>
      </c>
      <c r="C50" s="174"/>
      <c r="D50" s="181" t="str">
        <f>IF(C50&lt;=0,"",C50/($C$49+$C$50))</f>
        <v/>
      </c>
      <c r="E50" s="174"/>
      <c r="F50" s="181" t="str">
        <f>IF(E50&lt;=0,"",E50/($E$49+$E$50))</f>
        <v/>
      </c>
      <c r="G50" s="175"/>
      <c r="H50" s="183" t="str">
        <f>IF(G50&lt;=0,"",G50/($G$49+$G$50))</f>
        <v/>
      </c>
      <c r="L50" s="268" t="s">
        <v>66</v>
      </c>
      <c r="M50" s="257" t="s">
        <v>112</v>
      </c>
      <c r="N50" s="257"/>
      <c r="O50" s="257"/>
      <c r="P50" s="257"/>
      <c r="Q50" s="257"/>
    </row>
    <row r="51" spans="1:17" s="10" customFormat="1" ht="21" customHeight="1">
      <c r="A51" s="267"/>
      <c r="B51" s="45" t="s">
        <v>13</v>
      </c>
      <c r="C51" s="176">
        <f>SUM(C49:C50)</f>
        <v>0</v>
      </c>
      <c r="D51" s="182"/>
      <c r="E51" s="176">
        <f>SUM(E49:E50)</f>
        <v>0</v>
      </c>
      <c r="F51" s="182"/>
      <c r="G51" s="176">
        <f>SUM(G49:G50)</f>
        <v>0</v>
      </c>
      <c r="H51" s="182"/>
      <c r="L51" s="268"/>
      <c r="M51" s="257"/>
      <c r="N51" s="257"/>
      <c r="O51" s="257"/>
      <c r="P51" s="257"/>
      <c r="Q51" s="257"/>
    </row>
    <row r="52" spans="1:17" s="10" customFormat="1" ht="21" customHeight="1">
      <c r="A52" s="265" t="s">
        <v>4</v>
      </c>
      <c r="B52" s="43" t="s">
        <v>14</v>
      </c>
      <c r="C52" s="174"/>
      <c r="D52" s="181" t="str">
        <f>IF(C52&lt;=0,"",C52/($C$52+$C$53))</f>
        <v/>
      </c>
      <c r="E52" s="174"/>
      <c r="F52" s="181" t="str">
        <f>IF(E52&lt;=0,"",E52/($E$52+$E$53))</f>
        <v/>
      </c>
      <c r="G52" s="174"/>
      <c r="H52" s="181" t="str">
        <f>IF(G52&lt;=0,"",G52/($G$52+$G$53))</f>
        <v/>
      </c>
      <c r="L52" s="268"/>
      <c r="M52" s="257"/>
      <c r="N52" s="257"/>
      <c r="O52" s="257"/>
      <c r="P52" s="257"/>
      <c r="Q52" s="257"/>
    </row>
    <row r="53" spans="1:17" s="10" customFormat="1" ht="21" customHeight="1">
      <c r="A53" s="266"/>
      <c r="B53" s="44" t="s">
        <v>15</v>
      </c>
      <c r="C53" s="175"/>
      <c r="D53" s="181" t="str">
        <f>IF(C53&lt;=0,"",C53/($C$52+$C$53))</f>
        <v/>
      </c>
      <c r="E53" s="174"/>
      <c r="F53" s="181" t="str">
        <f>IF(E53&lt;=0,"",E53/($E$52+$E$53))</f>
        <v/>
      </c>
      <c r="G53" s="175"/>
      <c r="H53" s="183" t="str">
        <f>IF(G53&lt;=0,"",G53/($G$52+$G$53))</f>
        <v/>
      </c>
      <c r="L53" s="268" t="s">
        <v>67</v>
      </c>
      <c r="M53" s="276" t="s">
        <v>166</v>
      </c>
      <c r="N53" s="277"/>
      <c r="O53" s="277"/>
      <c r="P53" s="277"/>
      <c r="Q53" s="277"/>
    </row>
    <row r="54" spans="1:17" s="10" customFormat="1" ht="21" customHeight="1">
      <c r="A54" s="267"/>
      <c r="B54" s="45" t="s">
        <v>13</v>
      </c>
      <c r="C54" s="176">
        <f>SUM(C52:C53)</f>
        <v>0</v>
      </c>
      <c r="D54" s="182"/>
      <c r="E54" s="176">
        <f>SUM(E52:E53)</f>
        <v>0</v>
      </c>
      <c r="F54" s="182"/>
      <c r="G54" s="176">
        <f>SUM(G52:G53)</f>
        <v>0</v>
      </c>
      <c r="H54" s="182"/>
      <c r="L54" s="268"/>
      <c r="M54" s="277"/>
      <c r="N54" s="277"/>
      <c r="O54" s="277"/>
      <c r="P54" s="277"/>
      <c r="Q54" s="277"/>
    </row>
    <row r="55" spans="1:17" s="10" customFormat="1" ht="21" customHeight="1">
      <c r="A55" s="265" t="s">
        <v>92</v>
      </c>
      <c r="B55" s="43" t="s">
        <v>14</v>
      </c>
      <c r="C55" s="174"/>
      <c r="D55" s="181" t="str">
        <f>IF(C55&lt;=0,"",C55/($C$55+$C$56))</f>
        <v/>
      </c>
      <c r="E55" s="174"/>
      <c r="F55" s="181" t="str">
        <f>IF(E55&lt;=0,"",E55/($E$55+$E$56))</f>
        <v/>
      </c>
      <c r="G55" s="174"/>
      <c r="H55" s="181" t="str">
        <f>IF(G55&lt;=0,"",G55/($G$55+$G$56))</f>
        <v/>
      </c>
      <c r="L55" s="268" t="s">
        <v>68</v>
      </c>
      <c r="M55" s="277"/>
      <c r="N55" s="277"/>
      <c r="O55" s="277"/>
      <c r="P55" s="277"/>
      <c r="Q55" s="277"/>
    </row>
    <row r="56" spans="1:17" s="10" customFormat="1" ht="21" customHeight="1">
      <c r="A56" s="266"/>
      <c r="B56" s="44" t="s">
        <v>15</v>
      </c>
      <c r="C56" s="174"/>
      <c r="D56" s="181" t="str">
        <f>IF(C56&lt;=0,"",C56/($C$55+$C$56))</f>
        <v/>
      </c>
      <c r="E56" s="175"/>
      <c r="F56" s="181" t="str">
        <f>IF(E56&lt;=0,"",E56/($E$55+$E$56))</f>
        <v/>
      </c>
      <c r="G56" s="174"/>
      <c r="H56" s="181" t="str">
        <f>IF(G56&lt;=0,"",G56/($G$55+$G$56))</f>
        <v/>
      </c>
      <c r="L56" s="268"/>
      <c r="M56" s="277"/>
      <c r="N56" s="277"/>
      <c r="O56" s="277"/>
      <c r="P56" s="277"/>
      <c r="Q56" s="277"/>
    </row>
    <row r="57" spans="1:17" s="10" customFormat="1" ht="21" customHeight="1">
      <c r="A57" s="267"/>
      <c r="B57" s="45" t="s">
        <v>13</v>
      </c>
      <c r="C57" s="176">
        <f>SUM(C55:C56)</f>
        <v>0</v>
      </c>
      <c r="D57" s="182"/>
      <c r="E57" s="176">
        <f>SUM(E55:E56)</f>
        <v>0</v>
      </c>
      <c r="F57" s="182"/>
      <c r="G57" s="176">
        <f>SUM(G55:G56)</f>
        <v>0</v>
      </c>
      <c r="H57" s="182"/>
      <c r="L57" s="268" t="s">
        <v>87</v>
      </c>
      <c r="M57" s="277"/>
      <c r="N57" s="277"/>
      <c r="O57" s="277"/>
      <c r="P57" s="277"/>
      <c r="Q57" s="277"/>
    </row>
    <row r="58" spans="1:17" s="10" customFormat="1" ht="21" customHeight="1">
      <c r="A58" s="278" t="s">
        <v>54</v>
      </c>
      <c r="B58" s="279"/>
      <c r="C58" s="179">
        <f>C45+C48+C51+C54+C57</f>
        <v>0</v>
      </c>
      <c r="D58" s="184"/>
      <c r="E58" s="179">
        <f>E45+E48+E51+E54+E57</f>
        <v>0</v>
      </c>
      <c r="F58" s="184"/>
      <c r="G58" s="179">
        <f>G45+G48+G51+G54+G57</f>
        <v>0</v>
      </c>
      <c r="H58" s="184"/>
      <c r="L58" s="268"/>
      <c r="M58" s="277"/>
      <c r="N58" s="277"/>
      <c r="O58" s="277"/>
      <c r="P58" s="277"/>
      <c r="Q58" s="277"/>
    </row>
    <row r="59" spans="1:17" s="10" customFormat="1" ht="21" customHeight="1">
      <c r="A59" s="252" t="s">
        <v>24</v>
      </c>
      <c r="B59" s="87" t="s">
        <v>14</v>
      </c>
      <c r="C59" s="174"/>
      <c r="D59" s="181" t="str">
        <f>IF(C59&lt;=0,"",C59/($C$59+$C$60))</f>
        <v/>
      </c>
      <c r="E59" s="174"/>
      <c r="F59" s="181" t="str">
        <f>IF(E59&lt;=0,"",E59/($E$59+$E$60))</f>
        <v/>
      </c>
      <c r="G59" s="174"/>
      <c r="H59" s="181" t="str">
        <f>IF(G59&lt;=0,"",G59/($G$59+$G$60))</f>
        <v/>
      </c>
      <c r="L59" s="254" t="s">
        <v>114</v>
      </c>
      <c r="M59" s="257" t="s">
        <v>103</v>
      </c>
      <c r="N59" s="257"/>
      <c r="O59" s="257"/>
      <c r="P59" s="257"/>
      <c r="Q59" s="257"/>
    </row>
    <row r="60" spans="1:17" s="10" customFormat="1" ht="21" customHeight="1">
      <c r="A60" s="253"/>
      <c r="B60" s="44" t="s">
        <v>15</v>
      </c>
      <c r="C60" s="175"/>
      <c r="D60" s="181" t="str">
        <f>IF(C60&lt;=0,"",C60/($C$59+$C$60))</f>
        <v/>
      </c>
      <c r="E60" s="175"/>
      <c r="F60" s="181" t="str">
        <f>IF(E60&lt;=0,"",E60/($E$59+$E$60))</f>
        <v/>
      </c>
      <c r="G60" s="175"/>
      <c r="H60" s="181" t="str">
        <f>IF(G60&lt;=0,"",G60/($G$59+$G$60))</f>
        <v/>
      </c>
      <c r="J60" s="16"/>
      <c r="L60" s="255"/>
      <c r="M60" s="257"/>
      <c r="N60" s="257"/>
      <c r="O60" s="257"/>
      <c r="P60" s="257"/>
      <c r="Q60" s="257"/>
    </row>
    <row r="61" spans="1:17" s="10" customFormat="1" ht="21" customHeight="1">
      <c r="A61" s="258" t="s">
        <v>21</v>
      </c>
      <c r="B61" s="259"/>
      <c r="C61" s="179">
        <f>SUM(C59:C60)</f>
        <v>0</v>
      </c>
      <c r="D61" s="184"/>
      <c r="E61" s="179">
        <f>SUM(E59:E60)</f>
        <v>0</v>
      </c>
      <c r="F61" s="184"/>
      <c r="G61" s="179">
        <f>SUM(G59:G60)</f>
        <v>0</v>
      </c>
      <c r="H61" s="184"/>
      <c r="J61" s="16"/>
      <c r="L61" s="255"/>
      <c r="M61" s="257"/>
      <c r="N61" s="257"/>
      <c r="O61" s="257"/>
      <c r="P61" s="257"/>
      <c r="Q61" s="257"/>
    </row>
    <row r="62" spans="1:17" s="10" customFormat="1" ht="30" customHeight="1">
      <c r="A62" s="260" t="s">
        <v>0</v>
      </c>
      <c r="B62" s="261"/>
      <c r="C62" s="180">
        <f>SUM(C58+C61)</f>
        <v>0</v>
      </c>
      <c r="D62" s="185"/>
      <c r="E62" s="180">
        <f>SUM(E58+E61)</f>
        <v>0</v>
      </c>
      <c r="F62" s="185"/>
      <c r="G62" s="180">
        <f>SUM(G58+G61)</f>
        <v>0</v>
      </c>
      <c r="H62" s="185"/>
      <c r="I62" s="180">
        <f>SUM(C62:G62)</f>
        <v>0</v>
      </c>
      <c r="J62" s="111"/>
      <c r="K62" s="28"/>
      <c r="L62" s="255"/>
      <c r="M62" s="257"/>
      <c r="N62" s="257"/>
      <c r="O62" s="257"/>
      <c r="P62" s="257"/>
      <c r="Q62" s="257"/>
    </row>
    <row r="63" spans="1:17" s="10" customFormat="1" ht="9.75" customHeight="1">
      <c r="A63" s="88"/>
      <c r="B63" s="88"/>
      <c r="C63" s="88"/>
      <c r="D63" s="88"/>
      <c r="E63" s="88"/>
      <c r="F63" s="88"/>
      <c r="G63" s="88"/>
      <c r="H63" s="88"/>
      <c r="I63" s="88"/>
      <c r="J63" s="88"/>
      <c r="K63" s="28"/>
      <c r="L63" s="256"/>
      <c r="M63" s="257"/>
      <c r="N63" s="257"/>
      <c r="O63" s="257"/>
      <c r="P63" s="257"/>
      <c r="Q63" s="257"/>
    </row>
    <row r="64" spans="1:17" s="6" customFormat="1" ht="18.75" customHeight="1">
      <c r="A64" s="46"/>
      <c r="B64" s="61" t="s">
        <v>28</v>
      </c>
      <c r="C64" s="46"/>
      <c r="D64" s="12"/>
      <c r="E64" s="61"/>
      <c r="F64" s="61"/>
      <c r="G64" s="61"/>
      <c r="H64" s="61"/>
      <c r="I64" s="61"/>
      <c r="J64" s="61"/>
      <c r="K64" s="28"/>
      <c r="L64" s="262" t="s">
        <v>100</v>
      </c>
      <c r="M64" s="262"/>
      <c r="N64" s="262"/>
      <c r="O64" s="262"/>
      <c r="P64" s="262"/>
      <c r="Q64" s="262"/>
    </row>
    <row r="65" spans="1:17" s="10" customFormat="1" ht="18.75" customHeight="1">
      <c r="A65" s="62" t="s">
        <v>29</v>
      </c>
      <c r="B65" s="264"/>
      <c r="C65" s="264"/>
      <c r="D65" s="264"/>
      <c r="E65" s="264"/>
      <c r="F65" s="264"/>
      <c r="G65" s="264"/>
      <c r="I65" s="64"/>
      <c r="J65" s="64"/>
      <c r="K65" s="28"/>
      <c r="L65" s="263"/>
      <c r="M65" s="263"/>
      <c r="N65" s="263"/>
      <c r="O65" s="263"/>
      <c r="P65" s="263"/>
      <c r="Q65" s="263"/>
    </row>
    <row r="66" spans="1:17" s="103" customFormat="1" ht="18.75" customHeight="1">
      <c r="A66" s="102"/>
      <c r="B66" s="89"/>
      <c r="C66" s="89"/>
      <c r="D66" s="89"/>
      <c r="E66" s="89"/>
      <c r="F66" s="89"/>
      <c r="G66" s="89"/>
      <c r="H66" s="90"/>
      <c r="I66" s="64"/>
      <c r="J66" s="64"/>
      <c r="K66" s="14"/>
      <c r="L66" s="271" t="s">
        <v>101</v>
      </c>
      <c r="M66" s="271"/>
      <c r="N66" s="271"/>
      <c r="O66" s="271"/>
      <c r="P66" s="271"/>
      <c r="Q66" s="271"/>
    </row>
    <row r="67" spans="1:17" s="10" customFormat="1" ht="18.75" customHeight="1">
      <c r="A67" s="65"/>
      <c r="B67" s="61" t="s">
        <v>48</v>
      </c>
      <c r="C67" s="65"/>
      <c r="D67" s="12"/>
      <c r="E67" s="12"/>
      <c r="F67" s="12"/>
      <c r="G67" s="12"/>
      <c r="H67" s="12"/>
      <c r="I67" s="12"/>
      <c r="J67" s="12"/>
      <c r="K67" s="14"/>
      <c r="L67" s="271"/>
      <c r="M67" s="271"/>
      <c r="N67" s="271"/>
      <c r="O67" s="271"/>
      <c r="P67" s="271"/>
      <c r="Q67" s="271"/>
    </row>
    <row r="68" spans="1:17" s="10" customFormat="1" ht="19.5" customHeight="1">
      <c r="A68" s="62" t="s">
        <v>30</v>
      </c>
      <c r="B68" s="264"/>
      <c r="C68" s="264"/>
      <c r="D68" s="264"/>
      <c r="E68" s="264"/>
      <c r="F68" s="264"/>
      <c r="G68" s="62" t="s">
        <v>31</v>
      </c>
      <c r="H68" s="272"/>
      <c r="I68" s="272"/>
      <c r="J68" s="272"/>
      <c r="K68" s="153"/>
      <c r="L68" s="271"/>
      <c r="M68" s="271"/>
      <c r="N68" s="271"/>
      <c r="O68" s="271"/>
      <c r="P68" s="271"/>
      <c r="Q68" s="271"/>
    </row>
    <row r="69" spans="1:17" s="10" customFormat="1" ht="12" customHeight="1">
      <c r="A69" s="65"/>
      <c r="B69" s="65"/>
      <c r="C69" s="65"/>
      <c r="D69" s="12"/>
      <c r="E69" s="12"/>
      <c r="F69" s="12"/>
      <c r="G69" s="12"/>
      <c r="H69" s="12"/>
      <c r="I69" s="12"/>
      <c r="J69" s="12"/>
      <c r="K69" s="32"/>
      <c r="L69" s="147"/>
      <c r="M69" s="144"/>
      <c r="N69" s="144"/>
      <c r="O69" s="144"/>
      <c r="P69" s="144"/>
      <c r="Q69" s="144"/>
    </row>
    <row r="70" spans="1:17" s="10" customFormat="1" ht="17.25" customHeight="1">
      <c r="A70" s="12"/>
      <c r="B70" s="61" t="s">
        <v>49</v>
      </c>
      <c r="C70" s="61"/>
      <c r="D70" s="64"/>
      <c r="E70" s="64"/>
      <c r="F70" s="64"/>
      <c r="G70" s="64"/>
      <c r="H70" s="64"/>
      <c r="I70" s="64"/>
      <c r="J70" s="64"/>
      <c r="K70" s="34"/>
      <c r="L70" s="273" t="s">
        <v>151</v>
      </c>
      <c r="M70" s="274" t="s">
        <v>152</v>
      </c>
      <c r="N70" s="274"/>
      <c r="O70" s="274"/>
      <c r="P70" s="274"/>
      <c r="Q70" s="274"/>
    </row>
    <row r="71" spans="1:17" s="10" customFormat="1" ht="29.25" customHeight="1">
      <c r="A71" s="65"/>
      <c r="B71" s="65"/>
      <c r="C71" s="65"/>
      <c r="D71" s="12"/>
      <c r="E71" s="275"/>
      <c r="F71" s="275"/>
      <c r="G71" s="275"/>
      <c r="H71" s="275"/>
      <c r="I71" s="275"/>
      <c r="J71" s="275"/>
      <c r="K71" s="34"/>
      <c r="L71" s="273"/>
      <c r="M71" s="274"/>
      <c r="N71" s="274"/>
      <c r="O71" s="274"/>
      <c r="P71" s="274"/>
      <c r="Q71" s="274"/>
    </row>
    <row r="72" spans="1:17" s="10" customFormat="1" ht="17.25" customHeight="1">
      <c r="A72" s="46"/>
      <c r="B72" s="61"/>
      <c r="C72" s="61"/>
      <c r="D72" s="66"/>
      <c r="E72" s="275"/>
      <c r="F72" s="275"/>
      <c r="G72" s="275"/>
      <c r="H72" s="275"/>
      <c r="I72" s="275"/>
      <c r="J72" s="275"/>
      <c r="K72" s="34"/>
      <c r="L72" s="145"/>
      <c r="M72" s="274"/>
      <c r="N72" s="274"/>
      <c r="O72" s="274"/>
      <c r="P72" s="274"/>
      <c r="Q72" s="274"/>
    </row>
    <row r="73" spans="1:17" s="10" customFormat="1" ht="16.5" customHeight="1">
      <c r="A73" s="69"/>
      <c r="B73" s="69"/>
      <c r="C73" s="69"/>
      <c r="D73" s="69"/>
      <c r="E73" s="69"/>
      <c r="F73" s="69"/>
      <c r="G73" s="69"/>
      <c r="H73" s="69"/>
      <c r="I73" s="69"/>
      <c r="J73" s="69"/>
      <c r="K73" s="14"/>
      <c r="L73" s="146"/>
      <c r="M73" s="144"/>
      <c r="N73" s="144"/>
      <c r="O73" s="144"/>
      <c r="P73" s="144"/>
      <c r="Q73" s="144"/>
    </row>
    <row r="74" spans="1:17" s="10" customFormat="1" ht="17.25" customHeight="1">
      <c r="A74" s="69"/>
      <c r="B74" s="69"/>
      <c r="C74" s="69"/>
      <c r="D74" s="69"/>
      <c r="E74" s="69"/>
      <c r="F74" s="69"/>
      <c r="G74" s="69"/>
      <c r="H74" s="69"/>
      <c r="I74" s="69"/>
      <c r="J74" s="69"/>
      <c r="K74" s="14"/>
      <c r="L74" s="146"/>
      <c r="M74" s="144"/>
      <c r="N74" s="144"/>
      <c r="O74" s="144"/>
      <c r="P74" s="144"/>
      <c r="Q74" s="144"/>
    </row>
    <row r="75" spans="1:17" s="10" customFormat="1" ht="17.25" customHeight="1">
      <c r="A75" s="69"/>
      <c r="B75" s="69"/>
      <c r="C75" s="69"/>
      <c r="D75" s="69"/>
      <c r="E75" s="69"/>
      <c r="F75" s="69"/>
      <c r="G75" s="69"/>
      <c r="H75" s="69"/>
      <c r="I75" s="69"/>
      <c r="J75" s="69"/>
      <c r="K75" s="14"/>
      <c r="L75" s="146"/>
      <c r="M75" s="144"/>
      <c r="N75" s="144"/>
      <c r="O75" s="144"/>
      <c r="P75" s="144"/>
      <c r="Q75" s="144"/>
    </row>
    <row r="76" spans="1:17" s="10" customFormat="1" ht="17.25" customHeight="1">
      <c r="A76" s="69"/>
      <c r="B76" s="69"/>
      <c r="C76" s="69"/>
      <c r="D76" s="69"/>
      <c r="E76" s="69"/>
      <c r="F76" s="69"/>
      <c r="G76" s="69"/>
      <c r="H76" s="69"/>
      <c r="I76" s="69"/>
      <c r="J76" s="69"/>
      <c r="K76" s="14"/>
      <c r="L76" s="146"/>
      <c r="M76" s="144"/>
      <c r="N76" s="144"/>
      <c r="O76" s="144"/>
      <c r="P76" s="144"/>
      <c r="Q76" s="144"/>
    </row>
    <row r="77" spans="1:17" s="10" customFormat="1" ht="17.25" customHeight="1">
      <c r="A77" s="69"/>
      <c r="B77" s="69"/>
      <c r="C77" s="69"/>
      <c r="D77" s="69"/>
      <c r="E77" s="69"/>
      <c r="F77" s="69"/>
      <c r="G77" s="69"/>
      <c r="H77" s="69"/>
      <c r="I77" s="69"/>
      <c r="J77" s="69"/>
      <c r="K77" s="14"/>
      <c r="L77" s="146"/>
      <c r="M77" s="144"/>
      <c r="N77" s="144"/>
      <c r="O77" s="144"/>
      <c r="P77" s="144"/>
      <c r="Q77" s="144"/>
    </row>
    <row r="78" spans="1:17" s="10" customFormat="1" ht="17.25" customHeight="1">
      <c r="A78" s="69"/>
      <c r="B78" s="69"/>
      <c r="C78" s="69"/>
      <c r="D78" s="69"/>
      <c r="E78" s="69"/>
      <c r="F78" s="69"/>
      <c r="G78" s="69"/>
      <c r="H78" s="69"/>
      <c r="I78" s="69"/>
      <c r="J78" s="69"/>
      <c r="K78" s="14"/>
      <c r="L78" s="146"/>
      <c r="M78" s="144"/>
      <c r="N78" s="144"/>
      <c r="O78" s="144"/>
      <c r="P78" s="144"/>
      <c r="Q78" s="144"/>
    </row>
    <row r="79" spans="1:17" s="10" customFormat="1" ht="17.25" customHeight="1">
      <c r="A79" s="250"/>
      <c r="B79" s="23"/>
      <c r="C79" s="24"/>
      <c r="D79" s="27"/>
      <c r="E79" s="24"/>
      <c r="F79" s="27"/>
      <c r="G79" s="24"/>
      <c r="H79" s="27"/>
      <c r="I79" s="33"/>
      <c r="J79" s="35"/>
      <c r="K79" s="14"/>
      <c r="L79" s="146"/>
      <c r="M79" s="144"/>
      <c r="N79" s="144"/>
      <c r="O79" s="144"/>
      <c r="P79" s="144"/>
      <c r="Q79" s="144"/>
    </row>
    <row r="80" spans="1:17" s="10" customFormat="1" ht="17.25" customHeight="1">
      <c r="A80" s="250"/>
      <c r="B80" s="23"/>
      <c r="C80" s="24"/>
      <c r="D80" s="27"/>
      <c r="E80" s="24"/>
      <c r="F80" s="27"/>
      <c r="G80" s="24"/>
      <c r="H80" s="27"/>
      <c r="I80" s="33"/>
      <c r="J80" s="35"/>
      <c r="K80" s="14"/>
      <c r="L80" s="146"/>
      <c r="M80" s="144"/>
      <c r="N80" s="144"/>
      <c r="O80" s="144"/>
      <c r="P80" s="144"/>
      <c r="Q80" s="144"/>
    </row>
    <row r="81" spans="1:17" s="10" customFormat="1" ht="17.25" customHeight="1">
      <c r="A81" s="250"/>
      <c r="B81" s="23"/>
      <c r="C81" s="24"/>
      <c r="D81" s="27"/>
      <c r="E81" s="24"/>
      <c r="F81" s="27"/>
      <c r="G81" s="24"/>
      <c r="H81" s="27"/>
      <c r="I81" s="33"/>
      <c r="J81" s="35"/>
      <c r="K81" s="14"/>
      <c r="L81" s="146"/>
      <c r="M81" s="144"/>
      <c r="N81" s="144"/>
      <c r="O81" s="144"/>
      <c r="P81" s="144"/>
      <c r="Q81" s="144"/>
    </row>
    <row r="82" spans="1:17" s="10" customFormat="1" ht="17.25" customHeight="1">
      <c r="A82" s="250"/>
      <c r="B82" s="23"/>
      <c r="C82" s="24"/>
      <c r="D82" s="27"/>
      <c r="E82" s="24"/>
      <c r="F82" s="27"/>
      <c r="G82" s="24"/>
      <c r="H82" s="27"/>
      <c r="I82" s="33"/>
      <c r="J82" s="35"/>
      <c r="K82" s="14"/>
      <c r="L82" s="146"/>
      <c r="M82" s="144"/>
      <c r="N82" s="144"/>
      <c r="O82" s="144"/>
      <c r="P82" s="144"/>
      <c r="Q82" s="144"/>
    </row>
    <row r="83" spans="1:17" s="10" customFormat="1" ht="17.25" customHeight="1">
      <c r="A83" s="250"/>
      <c r="B83" s="23"/>
      <c r="C83" s="25"/>
      <c r="D83" s="27"/>
      <c r="E83" s="25"/>
      <c r="F83" s="27"/>
      <c r="G83" s="25"/>
      <c r="H83" s="27"/>
      <c r="I83" s="26"/>
      <c r="J83" s="35"/>
      <c r="K83" s="14"/>
      <c r="L83" s="146"/>
      <c r="M83" s="144"/>
      <c r="N83" s="144"/>
      <c r="O83" s="144"/>
      <c r="P83" s="144"/>
      <c r="Q83" s="144"/>
    </row>
    <row r="84" spans="1:17" s="10" customFormat="1" ht="17.25" customHeight="1">
      <c r="A84" s="250"/>
      <c r="B84" s="23"/>
      <c r="C84" s="24"/>
      <c r="D84" s="27"/>
      <c r="E84" s="24"/>
      <c r="F84" s="27"/>
      <c r="G84" s="24"/>
      <c r="H84" s="27"/>
      <c r="I84" s="33"/>
      <c r="J84" s="35"/>
      <c r="K84" s="14"/>
      <c r="L84" s="146"/>
      <c r="M84" s="144"/>
      <c r="N84" s="144"/>
      <c r="O84" s="144"/>
      <c r="P84" s="144"/>
      <c r="Q84" s="144"/>
    </row>
    <row r="85" spans="1:17" s="10" customFormat="1" ht="17.25" customHeight="1">
      <c r="A85" s="250"/>
      <c r="B85" s="23"/>
      <c r="C85" s="24"/>
      <c r="D85" s="27"/>
      <c r="E85" s="24"/>
      <c r="F85" s="27"/>
      <c r="G85" s="24"/>
      <c r="H85" s="27"/>
      <c r="I85" s="33"/>
      <c r="J85" s="35"/>
      <c r="K85" s="14"/>
      <c r="L85" s="146"/>
      <c r="M85" s="144"/>
      <c r="N85" s="144"/>
      <c r="O85" s="144"/>
      <c r="P85" s="144"/>
      <c r="Q85" s="144"/>
    </row>
    <row r="86" spans="1:17" s="10" customFormat="1" ht="17.25" customHeight="1">
      <c r="A86" s="250"/>
      <c r="B86" s="23"/>
      <c r="C86" s="24"/>
      <c r="D86" s="27"/>
      <c r="E86" s="24"/>
      <c r="F86" s="27"/>
      <c r="G86" s="24"/>
      <c r="H86" s="27"/>
      <c r="I86" s="33"/>
      <c r="J86" s="35"/>
      <c r="K86" s="14"/>
      <c r="L86" s="146"/>
      <c r="M86" s="144"/>
      <c r="N86" s="144"/>
      <c r="O86" s="144"/>
      <c r="P86" s="144"/>
      <c r="Q86" s="144"/>
    </row>
    <row r="87" spans="1:17" s="10" customFormat="1" ht="17.25" customHeight="1">
      <c r="A87" s="250"/>
      <c r="B87" s="23"/>
      <c r="C87" s="24"/>
      <c r="D87" s="27"/>
      <c r="E87" s="24"/>
      <c r="F87" s="27"/>
      <c r="G87" s="24"/>
      <c r="H87" s="27"/>
      <c r="I87" s="33"/>
      <c r="J87" s="35"/>
      <c r="K87" s="14"/>
      <c r="L87" s="146"/>
      <c r="M87" s="144"/>
      <c r="N87" s="144"/>
      <c r="O87" s="144"/>
      <c r="P87" s="144"/>
      <c r="Q87" s="144"/>
    </row>
    <row r="88" spans="1:17" s="10" customFormat="1" ht="17.25" customHeight="1">
      <c r="A88" s="250"/>
      <c r="B88" s="23"/>
      <c r="C88" s="25"/>
      <c r="D88" s="27"/>
      <c r="E88" s="25"/>
      <c r="F88" s="27"/>
      <c r="G88" s="25"/>
      <c r="H88" s="27"/>
      <c r="I88" s="26"/>
      <c r="J88" s="35"/>
      <c r="K88" s="14"/>
      <c r="L88" s="146"/>
      <c r="M88" s="144"/>
      <c r="N88" s="144"/>
      <c r="O88" s="144"/>
      <c r="P88" s="144"/>
      <c r="Q88" s="144"/>
    </row>
    <row r="89" spans="1:17" s="10" customFormat="1" ht="17.25" customHeight="1">
      <c r="A89" s="250"/>
      <c r="B89" s="23"/>
      <c r="C89" s="24"/>
      <c r="D89" s="27"/>
      <c r="E89" s="24"/>
      <c r="F89" s="27"/>
      <c r="G89" s="24"/>
      <c r="H89" s="27"/>
      <c r="I89" s="33"/>
      <c r="J89" s="35"/>
      <c r="K89" s="14"/>
      <c r="L89" s="146"/>
      <c r="M89" s="144"/>
      <c r="N89" s="144"/>
      <c r="O89" s="144"/>
      <c r="P89" s="144"/>
      <c r="Q89" s="144"/>
    </row>
    <row r="90" spans="1:17" s="10" customFormat="1" ht="17.25" customHeight="1">
      <c r="A90" s="250"/>
      <c r="B90" s="23"/>
      <c r="C90" s="24"/>
      <c r="D90" s="27"/>
      <c r="E90" s="24"/>
      <c r="F90" s="27"/>
      <c r="G90" s="24"/>
      <c r="H90" s="27"/>
      <c r="I90" s="33"/>
      <c r="J90" s="35"/>
      <c r="K90" s="14"/>
      <c r="L90" s="146"/>
      <c r="M90" s="144"/>
      <c r="N90" s="144"/>
      <c r="O90" s="144"/>
      <c r="P90" s="144"/>
      <c r="Q90" s="144"/>
    </row>
    <row r="91" spans="1:17" s="10" customFormat="1" ht="17.25" customHeight="1">
      <c r="A91" s="250"/>
      <c r="B91" s="23"/>
      <c r="C91" s="24"/>
      <c r="D91" s="27"/>
      <c r="E91" s="24"/>
      <c r="F91" s="27"/>
      <c r="G91" s="24"/>
      <c r="H91" s="27"/>
      <c r="I91" s="33"/>
      <c r="J91" s="35"/>
      <c r="K91" s="14"/>
      <c r="L91" s="146"/>
      <c r="M91" s="144"/>
      <c r="N91" s="144"/>
      <c r="O91" s="144"/>
      <c r="P91" s="144"/>
      <c r="Q91" s="144"/>
    </row>
    <row r="92" spans="1:17" s="10" customFormat="1" ht="17.25" customHeight="1">
      <c r="A92" s="250"/>
      <c r="B92" s="23"/>
      <c r="C92" s="24"/>
      <c r="D92" s="27"/>
      <c r="E92" s="24"/>
      <c r="F92" s="27"/>
      <c r="G92" s="24"/>
      <c r="H92" s="27"/>
      <c r="I92" s="33"/>
      <c r="J92" s="35"/>
      <c r="K92" s="14"/>
      <c r="L92" s="146"/>
      <c r="M92" s="144"/>
      <c r="N92" s="144"/>
      <c r="O92" s="144"/>
      <c r="P92" s="144"/>
      <c r="Q92" s="144"/>
    </row>
    <row r="93" spans="1:17" s="10" customFormat="1" ht="17.25" customHeight="1">
      <c r="A93" s="250"/>
      <c r="B93" s="23"/>
      <c r="C93" s="25"/>
      <c r="D93" s="27"/>
      <c r="E93" s="25"/>
      <c r="F93" s="27"/>
      <c r="G93" s="25"/>
      <c r="H93" s="27"/>
      <c r="I93" s="26"/>
      <c r="J93" s="35"/>
      <c r="K93" s="14"/>
      <c r="L93" s="146"/>
      <c r="M93" s="144"/>
      <c r="N93" s="144"/>
      <c r="O93" s="144"/>
      <c r="P93" s="144"/>
      <c r="Q93" s="144"/>
    </row>
    <row r="94" spans="1:17" s="10" customFormat="1" ht="17.25" customHeight="1">
      <c r="A94" s="251"/>
      <c r="B94" s="251"/>
      <c r="C94" s="29"/>
      <c r="D94" s="30"/>
      <c r="E94" s="29"/>
      <c r="F94" s="30"/>
      <c r="G94" s="29"/>
      <c r="H94" s="30"/>
      <c r="I94" s="29"/>
      <c r="J94" s="31"/>
      <c r="K94" s="14"/>
      <c r="L94" s="146"/>
      <c r="M94" s="144"/>
      <c r="N94" s="144"/>
      <c r="O94" s="144"/>
      <c r="P94" s="144"/>
      <c r="Q94" s="144"/>
    </row>
    <row r="95" spans="1:17" s="10" customFormat="1" ht="17.25" customHeight="1">
      <c r="A95" s="269"/>
      <c r="B95" s="23"/>
      <c r="C95" s="24"/>
      <c r="D95" s="27"/>
      <c r="E95" s="24"/>
      <c r="F95" s="27"/>
      <c r="G95" s="24"/>
      <c r="H95" s="27"/>
      <c r="I95" s="33"/>
      <c r="J95" s="31"/>
      <c r="K95" s="14"/>
      <c r="L95" s="146"/>
      <c r="M95" s="144"/>
      <c r="N95" s="144"/>
      <c r="O95" s="144"/>
      <c r="P95" s="144"/>
      <c r="Q95" s="144"/>
    </row>
    <row r="96" spans="1:17" s="10" customFormat="1" ht="17.25" customHeight="1">
      <c r="A96" s="269"/>
      <c r="B96" s="23"/>
      <c r="C96" s="24"/>
      <c r="D96" s="27"/>
      <c r="E96" s="24"/>
      <c r="F96" s="27"/>
      <c r="G96" s="24"/>
      <c r="H96" s="27"/>
      <c r="I96" s="33"/>
      <c r="J96" s="31"/>
      <c r="K96" s="14"/>
      <c r="L96" s="146"/>
      <c r="M96" s="144"/>
      <c r="N96" s="144"/>
      <c r="O96" s="144"/>
      <c r="P96" s="144"/>
      <c r="Q96" s="144"/>
    </row>
    <row r="97" spans="1:17" s="10" customFormat="1" ht="17.25" customHeight="1">
      <c r="A97" s="269"/>
      <c r="B97" s="23"/>
      <c r="C97" s="24"/>
      <c r="D97" s="27"/>
      <c r="E97" s="24"/>
      <c r="F97" s="27"/>
      <c r="G97" s="24"/>
      <c r="H97" s="27"/>
      <c r="I97" s="33"/>
      <c r="J97" s="31"/>
      <c r="K97" s="14"/>
      <c r="L97" s="146"/>
      <c r="M97" s="144"/>
      <c r="N97" s="144"/>
      <c r="O97" s="144"/>
      <c r="P97" s="144"/>
      <c r="Q97" s="144"/>
    </row>
    <row r="98" spans="1:17" s="10" customFormat="1" ht="17.25" customHeight="1">
      <c r="A98" s="269"/>
      <c r="B98" s="23"/>
      <c r="C98" s="24"/>
      <c r="D98" s="27"/>
      <c r="E98" s="24"/>
      <c r="F98" s="27"/>
      <c r="G98" s="24"/>
      <c r="H98" s="27"/>
      <c r="I98" s="33"/>
      <c r="J98" s="31"/>
      <c r="K98" s="14"/>
      <c r="L98" s="146"/>
      <c r="M98" s="144"/>
      <c r="N98" s="144"/>
      <c r="O98" s="144"/>
      <c r="P98" s="144"/>
      <c r="Q98" s="144"/>
    </row>
    <row r="99" spans="1:17" s="10" customFormat="1" ht="24.75" customHeight="1">
      <c r="A99" s="270"/>
      <c r="B99" s="270"/>
      <c r="C99" s="19"/>
      <c r="D99" s="19"/>
      <c r="E99" s="19"/>
      <c r="F99" s="19"/>
      <c r="G99" s="19"/>
      <c r="H99" s="19"/>
      <c r="I99" s="19"/>
      <c r="J99" s="19"/>
      <c r="K99" s="14"/>
      <c r="L99" s="146"/>
      <c r="M99" s="144"/>
      <c r="N99" s="144"/>
      <c r="O99" s="144"/>
      <c r="P99" s="144"/>
      <c r="Q99" s="144"/>
    </row>
    <row r="100" spans="1:17" s="10" customFormat="1" ht="17.25" customHeight="1">
      <c r="A100" s="187"/>
      <c r="B100" s="187"/>
      <c r="C100" s="19"/>
      <c r="D100" s="19"/>
      <c r="E100" s="19"/>
      <c r="F100" s="19"/>
      <c r="G100" s="19"/>
      <c r="H100" s="19"/>
      <c r="I100" s="19"/>
      <c r="J100" s="19"/>
      <c r="L100" s="144"/>
      <c r="M100" s="144"/>
      <c r="N100" s="144"/>
      <c r="O100" s="144"/>
      <c r="P100" s="144"/>
      <c r="Q100" s="144"/>
    </row>
    <row r="101" spans="1:17" s="12" customFormat="1">
      <c r="L101" s="148"/>
      <c r="M101" s="148"/>
      <c r="N101" s="148"/>
      <c r="O101" s="148"/>
      <c r="P101" s="148"/>
      <c r="Q101" s="148"/>
    </row>
    <row r="102" spans="1:17" s="12" customFormat="1">
      <c r="L102" s="148"/>
      <c r="M102" s="148"/>
      <c r="N102" s="148"/>
      <c r="O102" s="148"/>
      <c r="P102" s="148"/>
      <c r="Q102" s="148"/>
    </row>
    <row r="103" spans="1:17" s="12" customFormat="1">
      <c r="L103" s="148"/>
      <c r="M103" s="148"/>
      <c r="N103" s="148"/>
      <c r="O103" s="148"/>
      <c r="P103" s="148"/>
      <c r="Q103" s="148"/>
    </row>
    <row r="104" spans="1:17" s="12" customFormat="1">
      <c r="A104" s="18" t="s">
        <v>27</v>
      </c>
      <c r="L104" s="148"/>
      <c r="M104" s="148"/>
      <c r="N104" s="148"/>
      <c r="O104" s="148"/>
      <c r="P104" s="148"/>
      <c r="Q104" s="148"/>
    </row>
  </sheetData>
  <sheetProtection password="CF87" sheet="1" objects="1" scenarios="1"/>
  <mergeCells count="69">
    <mergeCell ref="B5:J5"/>
    <mergeCell ref="A1:I1"/>
    <mergeCell ref="A2:H2"/>
    <mergeCell ref="I2:J2"/>
    <mergeCell ref="A3:F3"/>
    <mergeCell ref="I3:J3"/>
    <mergeCell ref="L24:Q26"/>
    <mergeCell ref="A25:B25"/>
    <mergeCell ref="A26:B26"/>
    <mergeCell ref="B7:J7"/>
    <mergeCell ref="B8:J8"/>
    <mergeCell ref="B10:J10"/>
    <mergeCell ref="B12:J12"/>
    <mergeCell ref="A13:A14"/>
    <mergeCell ref="B13:J13"/>
    <mergeCell ref="C15:J15"/>
    <mergeCell ref="B17:C17"/>
    <mergeCell ref="E17:J17"/>
    <mergeCell ref="H19:J19"/>
    <mergeCell ref="H20:J20"/>
    <mergeCell ref="L36:Q37"/>
    <mergeCell ref="A40:B42"/>
    <mergeCell ref="C40:D40"/>
    <mergeCell ref="E40:F40"/>
    <mergeCell ref="G40:H40"/>
    <mergeCell ref="M40:Q41"/>
    <mergeCell ref="C41:C42"/>
    <mergeCell ref="D41:D42"/>
    <mergeCell ref="E41:E42"/>
    <mergeCell ref="F41:F42"/>
    <mergeCell ref="G41:G42"/>
    <mergeCell ref="H41:H42"/>
    <mergeCell ref="M42:Q42"/>
    <mergeCell ref="A43:A45"/>
    <mergeCell ref="L43:L46"/>
    <mergeCell ref="M43:Q46"/>
    <mergeCell ref="A46:A48"/>
    <mergeCell ref="L47:L49"/>
    <mergeCell ref="M47:Q49"/>
    <mergeCell ref="L53:L54"/>
    <mergeCell ref="M53:Q58"/>
    <mergeCell ref="A55:A57"/>
    <mergeCell ref="L55:L56"/>
    <mergeCell ref="L57:L58"/>
    <mergeCell ref="A58:B58"/>
    <mergeCell ref="A95:A98"/>
    <mergeCell ref="A99:B99"/>
    <mergeCell ref="L66:Q68"/>
    <mergeCell ref="B68:F68"/>
    <mergeCell ref="H68:J68"/>
    <mergeCell ref="L70:L71"/>
    <mergeCell ref="M70:Q72"/>
    <mergeCell ref="E71:J72"/>
    <mergeCell ref="L27:Q29"/>
    <mergeCell ref="A79:A83"/>
    <mergeCell ref="A84:A88"/>
    <mergeCell ref="A89:A93"/>
    <mergeCell ref="A94:B94"/>
    <mergeCell ref="A59:A60"/>
    <mergeCell ref="L59:L63"/>
    <mergeCell ref="M59:Q63"/>
    <mergeCell ref="A61:B61"/>
    <mergeCell ref="A62:B62"/>
    <mergeCell ref="L64:Q65"/>
    <mergeCell ref="B65:G65"/>
    <mergeCell ref="A49:A51"/>
    <mergeCell ref="L50:L52"/>
    <mergeCell ref="M50:Q52"/>
    <mergeCell ref="A52:A54"/>
  </mergeCells>
  <dataValidations count="1">
    <dataValidation type="list" allowBlank="1" showInputMessage="1" showErrorMessage="1" sqref="D19:D20">
      <formula1>"OUI,NON"</formula1>
    </dataValidation>
  </dataValidations>
  <pageMargins left="0.27559055118110237" right="0.19685039370078741" top="0.39370078740157483" bottom="0.19685039370078741" header="0.39370078740157483" footer="0.39370078740157483"/>
  <pageSetup paperSize="9" scale="70" fitToHeight="2" orientation="portrait" r:id="rId1"/>
  <headerFooter alignWithMargins="0"/>
  <rowBreaks count="1" manualBreakCount="1">
    <brk id="38" max="1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02"/>
  <sheetViews>
    <sheetView showGridLines="0" showZeros="0" zoomScaleNormal="100" zoomScaleSheetLayoutView="100" workbookViewId="0">
      <selection activeCell="A4" sqref="A4"/>
    </sheetView>
  </sheetViews>
  <sheetFormatPr baseColWidth="10" defaultRowHeight="15.75"/>
  <cols>
    <col min="1" max="1" width="29.5703125" style="1" customWidth="1"/>
    <col min="2" max="2" width="21.85546875" style="1" customWidth="1"/>
    <col min="3" max="3" width="15.28515625" style="1" customWidth="1"/>
    <col min="4" max="6" width="14" style="1" customWidth="1"/>
    <col min="7" max="7" width="14.85546875" style="1" customWidth="1"/>
    <col min="8" max="9" width="14" style="1" customWidth="1"/>
    <col min="10" max="10" width="11.42578125" style="149"/>
    <col min="11" max="11" width="22.28515625" style="149" customWidth="1"/>
    <col min="12" max="16" width="15.42578125" style="149" customWidth="1"/>
    <col min="17" max="16384" width="11.42578125" style="1"/>
  </cols>
  <sheetData>
    <row r="1" spans="1:16" s="2" customFormat="1" ht="81.75" customHeight="1">
      <c r="A1" s="317" t="s">
        <v>155</v>
      </c>
      <c r="B1" s="317"/>
      <c r="C1" s="317"/>
      <c r="D1" s="317"/>
      <c r="E1" s="317"/>
      <c r="F1" s="317"/>
      <c r="G1" s="317"/>
      <c r="H1" s="114"/>
      <c r="I1" s="114"/>
      <c r="J1" s="139"/>
      <c r="K1" s="139"/>
      <c r="L1" s="139"/>
      <c r="M1" s="139"/>
      <c r="N1" s="139"/>
      <c r="O1" s="139"/>
      <c r="P1" s="139"/>
    </row>
    <row r="2" spans="1:16" s="2" customFormat="1" ht="34.5" customHeight="1">
      <c r="A2" s="313" t="s">
        <v>57</v>
      </c>
      <c r="B2" s="313"/>
      <c r="C2" s="313"/>
      <c r="D2" s="313"/>
      <c r="E2" s="313"/>
      <c r="F2" s="313"/>
      <c r="G2" s="313"/>
      <c r="H2" s="113"/>
      <c r="I2" s="113"/>
      <c r="J2" s="139"/>
      <c r="K2" s="139"/>
      <c r="L2" s="139"/>
      <c r="M2" s="139"/>
      <c r="N2" s="139"/>
      <c r="O2" s="139"/>
      <c r="P2" s="139"/>
    </row>
    <row r="3" spans="1:16" s="4" customFormat="1" ht="16.5" customHeight="1">
      <c r="A3" s="315" t="s">
        <v>94</v>
      </c>
      <c r="B3" s="315"/>
      <c r="C3" s="315"/>
      <c r="D3" s="315"/>
      <c r="E3" s="315"/>
      <c r="F3" s="315"/>
      <c r="G3" s="3"/>
      <c r="H3" s="316" t="str">
        <f>Generalités!J2</f>
        <v>15-126  - 02-2017</v>
      </c>
      <c r="I3" s="316"/>
      <c r="J3" s="141"/>
      <c r="K3" s="141"/>
      <c r="L3" s="141"/>
      <c r="M3" s="141"/>
      <c r="N3" s="141"/>
      <c r="O3" s="141"/>
      <c r="P3" s="141"/>
    </row>
    <row r="4" spans="1:16" s="99" customFormat="1" ht="9.75" customHeight="1">
      <c r="J4" s="155"/>
      <c r="K4" s="155"/>
      <c r="L4" s="155"/>
      <c r="M4" s="155"/>
      <c r="N4" s="155"/>
      <c r="O4" s="155"/>
      <c r="P4" s="155"/>
    </row>
    <row r="5" spans="1:16" s="8" customFormat="1" ht="18.75" customHeight="1">
      <c r="A5" s="8" t="s">
        <v>47</v>
      </c>
      <c r="B5" s="299"/>
      <c r="C5" s="299"/>
      <c r="D5" s="299"/>
      <c r="E5" s="299"/>
      <c r="F5" s="299"/>
      <c r="G5" s="299"/>
      <c r="H5" s="299"/>
      <c r="I5" s="299"/>
      <c r="J5" s="156"/>
      <c r="K5" s="156"/>
      <c r="L5" s="156"/>
      <c r="M5" s="156"/>
      <c r="N5" s="156"/>
      <c r="O5" s="156"/>
      <c r="P5" s="156"/>
    </row>
    <row r="6" spans="1:16" s="48" customFormat="1" ht="9.75" customHeight="1">
      <c r="B6" s="49"/>
      <c r="C6" s="49"/>
      <c r="D6" s="49"/>
      <c r="E6" s="49"/>
      <c r="F6" s="49"/>
      <c r="J6" s="156"/>
      <c r="K6" s="156"/>
      <c r="L6" s="156"/>
      <c r="M6" s="156"/>
      <c r="N6" s="156"/>
      <c r="O6" s="156"/>
      <c r="P6" s="156"/>
    </row>
    <row r="7" spans="1:16" s="8" customFormat="1" ht="18.75" customHeight="1">
      <c r="A7" s="8" t="s">
        <v>7</v>
      </c>
      <c r="B7" s="299"/>
      <c r="C7" s="299"/>
      <c r="D7" s="299"/>
      <c r="E7" s="299"/>
      <c r="F7" s="299"/>
      <c r="G7" s="299"/>
      <c r="H7" s="299"/>
      <c r="I7" s="299"/>
      <c r="J7" s="156"/>
      <c r="K7" s="156"/>
      <c r="L7" s="156"/>
      <c r="M7" s="156"/>
      <c r="N7" s="156"/>
      <c r="O7" s="156"/>
      <c r="P7" s="156"/>
    </row>
    <row r="8" spans="1:16" s="8" customFormat="1" ht="19.5" customHeight="1">
      <c r="B8" s="299"/>
      <c r="C8" s="299"/>
      <c r="D8" s="299"/>
      <c r="E8" s="299"/>
      <c r="F8" s="299"/>
      <c r="G8" s="299"/>
      <c r="H8" s="299"/>
      <c r="I8" s="299"/>
      <c r="J8" s="156"/>
      <c r="K8" s="156"/>
      <c r="L8" s="156"/>
      <c r="M8" s="156"/>
      <c r="N8" s="156"/>
      <c r="O8" s="156"/>
      <c r="P8" s="156"/>
    </row>
    <row r="9" spans="1:16" s="48" customFormat="1" ht="11.25" customHeight="1" thickBot="1">
      <c r="B9" s="49"/>
      <c r="C9" s="49"/>
      <c r="D9" s="49"/>
      <c r="E9" s="49"/>
      <c r="F9" s="49"/>
      <c r="J9" s="156"/>
      <c r="K9" s="156"/>
      <c r="L9" s="156"/>
      <c r="M9" s="156"/>
      <c r="N9" s="156"/>
      <c r="O9" s="156"/>
      <c r="P9" s="156"/>
    </row>
    <row r="10" spans="1:16" s="8" customFormat="1" ht="18.75" customHeight="1" thickBot="1">
      <c r="A10" s="8" t="s">
        <v>8</v>
      </c>
      <c r="B10" s="300"/>
      <c r="C10" s="301"/>
      <c r="D10" s="301"/>
      <c r="E10" s="301"/>
      <c r="F10" s="301"/>
      <c r="G10" s="301"/>
      <c r="H10" s="301"/>
      <c r="I10" s="302"/>
      <c r="J10" s="156"/>
      <c r="K10" s="156"/>
      <c r="L10" s="156"/>
      <c r="M10" s="156"/>
      <c r="N10" s="156"/>
      <c r="O10" s="156"/>
      <c r="P10" s="156"/>
    </row>
    <row r="11" spans="1:16" s="8" customFormat="1" ht="9.75" customHeight="1" thickBot="1">
      <c r="A11" s="92"/>
      <c r="B11" s="92"/>
      <c r="C11" s="92"/>
      <c r="D11" s="92"/>
      <c r="E11" s="9"/>
      <c r="J11" s="156"/>
      <c r="K11" s="156"/>
      <c r="L11" s="156"/>
      <c r="M11" s="156"/>
      <c r="N11" s="156"/>
      <c r="O11" s="156"/>
      <c r="P11" s="156"/>
    </row>
    <row r="12" spans="1:16" s="8" customFormat="1" ht="15.75" customHeight="1">
      <c r="A12" s="55" t="s">
        <v>7</v>
      </c>
      <c r="B12" s="303"/>
      <c r="C12" s="304"/>
      <c r="D12" s="304"/>
      <c r="E12" s="304"/>
      <c r="F12" s="304"/>
      <c r="G12" s="304"/>
      <c r="H12" s="304"/>
      <c r="I12" s="305"/>
      <c r="J12" s="157"/>
      <c r="K12" s="157"/>
      <c r="L12" s="156"/>
      <c r="M12" s="156"/>
      <c r="N12" s="156"/>
      <c r="O12" s="156"/>
      <c r="P12" s="156"/>
    </row>
    <row r="13" spans="1:16" s="8" customFormat="1" ht="15.75" customHeight="1" thickBot="1">
      <c r="A13" s="306" t="s">
        <v>50</v>
      </c>
      <c r="B13" s="307"/>
      <c r="C13" s="308"/>
      <c r="D13" s="308"/>
      <c r="E13" s="308"/>
      <c r="F13" s="308"/>
      <c r="G13" s="308"/>
      <c r="H13" s="308"/>
      <c r="I13" s="309"/>
      <c r="J13" s="157"/>
      <c r="K13" s="157"/>
      <c r="L13" s="156"/>
      <c r="M13" s="156"/>
      <c r="N13" s="156"/>
      <c r="O13" s="156"/>
      <c r="P13" s="156"/>
    </row>
    <row r="14" spans="1:16" s="8" customFormat="1" ht="15.75" customHeight="1">
      <c r="A14" s="306"/>
      <c r="B14" s="49"/>
      <c r="C14" s="49"/>
      <c r="D14" s="49"/>
      <c r="E14" s="49"/>
      <c r="F14" s="49"/>
      <c r="G14" s="49"/>
      <c r="H14" s="49"/>
      <c r="I14" s="49"/>
      <c r="J14" s="158"/>
      <c r="K14" s="158"/>
      <c r="L14" s="156"/>
      <c r="M14" s="156"/>
      <c r="N14" s="156"/>
      <c r="O14" s="156"/>
      <c r="P14" s="156"/>
    </row>
    <row r="15" spans="1:16" s="8" customFormat="1" ht="15.75" customHeight="1">
      <c r="A15" s="8" t="s">
        <v>9</v>
      </c>
      <c r="C15" s="318"/>
      <c r="D15" s="318"/>
      <c r="E15" s="318"/>
      <c r="F15" s="318"/>
      <c r="G15" s="318"/>
      <c r="H15" s="318"/>
      <c r="I15" s="318"/>
      <c r="J15" s="208"/>
      <c r="K15" s="159"/>
      <c r="L15" s="156"/>
      <c r="M15" s="156"/>
      <c r="N15" s="156"/>
      <c r="O15" s="156"/>
      <c r="P15" s="156"/>
    </row>
    <row r="16" spans="1:16" s="8" customFormat="1" ht="15.75" customHeight="1">
      <c r="A16" s="48"/>
      <c r="B16" s="49"/>
      <c r="C16" s="49"/>
      <c r="D16" s="49"/>
      <c r="E16" s="49"/>
      <c r="F16" s="49"/>
      <c r="G16" s="48"/>
      <c r="H16" s="48"/>
      <c r="I16" s="48"/>
      <c r="J16" s="156"/>
      <c r="K16" s="156"/>
      <c r="L16" s="156"/>
      <c r="M16" s="156"/>
      <c r="N16" s="156"/>
      <c r="O16" s="156"/>
      <c r="P16" s="156"/>
    </row>
    <row r="17" spans="1:16" s="8" customFormat="1" ht="15.75" customHeight="1">
      <c r="A17" s="8" t="s">
        <v>10</v>
      </c>
      <c r="B17" s="310"/>
      <c r="C17" s="310"/>
      <c r="D17" s="58" t="s">
        <v>11</v>
      </c>
      <c r="E17" s="318"/>
      <c r="F17" s="318"/>
      <c r="G17" s="318"/>
      <c r="H17" s="318"/>
      <c r="I17" s="318"/>
      <c r="J17" s="208"/>
      <c r="K17" s="159"/>
      <c r="L17" s="156"/>
      <c r="M17" s="156"/>
      <c r="N17" s="156"/>
      <c r="O17" s="156"/>
      <c r="P17" s="156"/>
    </row>
    <row r="18" spans="1:16" s="8" customFormat="1" ht="15.75" customHeight="1">
      <c r="A18" s="59"/>
      <c r="B18" s="59"/>
      <c r="C18" s="59"/>
      <c r="D18" s="59"/>
      <c r="E18" s="59"/>
      <c r="F18" s="59"/>
      <c r="G18" s="59"/>
      <c r="H18" s="59"/>
      <c r="I18" s="59"/>
      <c r="J18" s="159"/>
      <c r="K18" s="159"/>
      <c r="L18" s="156"/>
      <c r="M18" s="156"/>
      <c r="N18" s="156"/>
      <c r="O18" s="156"/>
      <c r="P18" s="156"/>
    </row>
    <row r="19" spans="1:16" s="12" customFormat="1" ht="19.5" customHeight="1">
      <c r="A19" s="47" t="s">
        <v>22</v>
      </c>
      <c r="B19" s="47"/>
      <c r="C19" s="109"/>
      <c r="D19" s="131"/>
      <c r="E19" s="110"/>
      <c r="F19" s="109" t="s">
        <v>12</v>
      </c>
      <c r="G19" s="109"/>
      <c r="H19" s="311"/>
      <c r="I19" s="311"/>
      <c r="J19" s="209"/>
      <c r="K19" s="167"/>
      <c r="L19" s="148"/>
      <c r="M19" s="148"/>
      <c r="N19" s="148"/>
      <c r="O19" s="148"/>
      <c r="P19" s="148"/>
    </row>
    <row r="20" spans="1:16" s="12" customFormat="1" ht="19.5" customHeight="1">
      <c r="A20" s="47" t="s">
        <v>23</v>
      </c>
      <c r="B20" s="47"/>
      <c r="C20" s="109"/>
      <c r="D20" s="131"/>
      <c r="E20" s="109"/>
      <c r="F20" s="109" t="s">
        <v>46</v>
      </c>
      <c r="G20" s="109"/>
      <c r="H20" s="311"/>
      <c r="I20" s="311"/>
      <c r="J20" s="209"/>
      <c r="K20" s="167"/>
      <c r="L20" s="148"/>
      <c r="M20" s="148"/>
      <c r="N20" s="148"/>
      <c r="O20" s="148"/>
      <c r="P20" s="148"/>
    </row>
    <row r="21" spans="1:16" s="12" customFormat="1" ht="16.5" thickBot="1">
      <c r="A21" s="47"/>
      <c r="B21" s="47"/>
      <c r="C21" s="47"/>
      <c r="D21" s="47"/>
      <c r="E21" s="47"/>
      <c r="F21" s="47"/>
      <c r="G21" s="47"/>
      <c r="H21" s="60"/>
      <c r="I21" s="60"/>
      <c r="J21" s="210"/>
      <c r="K21" s="167"/>
      <c r="L21" s="148"/>
      <c r="M21" s="148"/>
      <c r="N21" s="148"/>
      <c r="O21" s="148"/>
      <c r="P21" s="148"/>
    </row>
    <row r="22" spans="1:16" s="12" customFormat="1" ht="16.5" thickBot="1">
      <c r="A22" s="74" t="s">
        <v>51</v>
      </c>
      <c r="B22" s="47"/>
      <c r="C22" s="119"/>
      <c r="D22" s="47"/>
      <c r="E22" s="47"/>
      <c r="F22" s="47"/>
      <c r="H22" s="60"/>
      <c r="J22" s="210"/>
      <c r="K22" s="167"/>
      <c r="L22" s="148"/>
      <c r="M22" s="148"/>
      <c r="N22" s="148"/>
      <c r="O22" s="148"/>
      <c r="P22" s="148"/>
    </row>
    <row r="23" spans="1:16" s="12" customFormat="1">
      <c r="A23" s="47"/>
      <c r="B23" s="47"/>
      <c r="C23" s="47"/>
      <c r="D23" s="47"/>
      <c r="E23" s="47"/>
      <c r="F23" s="47"/>
      <c r="G23" s="47"/>
      <c r="H23" s="60"/>
      <c r="I23" s="60"/>
      <c r="J23" s="210"/>
      <c r="K23" s="167"/>
      <c r="L23" s="148"/>
      <c r="M23" s="148"/>
      <c r="N23" s="148"/>
      <c r="O23" s="148"/>
      <c r="P23" s="148"/>
    </row>
    <row r="24" spans="1:16" s="12" customFormat="1" ht="31.5">
      <c r="A24" s="8"/>
      <c r="B24" s="8"/>
      <c r="C24" s="70" t="s">
        <v>2</v>
      </c>
      <c r="D24" s="70" t="s">
        <v>5</v>
      </c>
      <c r="E24" s="70" t="s">
        <v>96</v>
      </c>
      <c r="F24" s="70" t="s">
        <v>4</v>
      </c>
      <c r="G24" s="70" t="s">
        <v>92</v>
      </c>
      <c r="H24" s="73" t="s">
        <v>24</v>
      </c>
      <c r="I24" s="70" t="s">
        <v>13</v>
      </c>
      <c r="J24" s="148"/>
      <c r="K24" s="150" t="s">
        <v>98</v>
      </c>
      <c r="L24" s="148"/>
      <c r="M24" s="148"/>
      <c r="N24" s="148"/>
      <c r="O24" s="148"/>
      <c r="P24" s="148"/>
    </row>
    <row r="25" spans="1:16" s="12" customFormat="1">
      <c r="A25" s="298" t="s">
        <v>35</v>
      </c>
      <c r="B25" s="298"/>
      <c r="C25" s="116"/>
      <c r="D25" s="116"/>
      <c r="E25" s="116"/>
      <c r="F25" s="116"/>
      <c r="G25" s="116"/>
      <c r="H25" s="116"/>
      <c r="I25" s="91">
        <f>SUM(C25:H25)</f>
        <v>0</v>
      </c>
      <c r="J25" s="148"/>
      <c r="K25" s="168" t="s">
        <v>104</v>
      </c>
      <c r="L25" s="148"/>
      <c r="M25" s="148"/>
      <c r="N25" s="148"/>
      <c r="O25" s="148"/>
      <c r="P25" s="148"/>
    </row>
    <row r="26" spans="1:16" s="12" customFormat="1">
      <c r="A26" s="298" t="s">
        <v>36</v>
      </c>
      <c r="B26" s="298"/>
      <c r="C26" s="75"/>
      <c r="D26" s="75"/>
      <c r="E26" s="75"/>
      <c r="F26" s="75"/>
      <c r="G26" s="75"/>
      <c r="H26" s="75"/>
      <c r="I26" s="116"/>
      <c r="J26" s="210"/>
      <c r="K26" s="167"/>
      <c r="L26" s="148"/>
      <c r="M26" s="148"/>
      <c r="N26" s="148"/>
      <c r="O26" s="148"/>
      <c r="P26" s="148"/>
    </row>
    <row r="27" spans="1:16" s="12" customFormat="1">
      <c r="A27" s="130" t="s">
        <v>37</v>
      </c>
      <c r="B27" s="130"/>
      <c r="C27" s="75"/>
      <c r="D27" s="75"/>
      <c r="E27" s="75"/>
      <c r="F27" s="75"/>
      <c r="G27" s="75"/>
      <c r="H27" s="75"/>
      <c r="I27" s="116"/>
      <c r="J27" s="210"/>
      <c r="K27" s="148"/>
      <c r="L27" s="148"/>
      <c r="M27" s="148"/>
      <c r="N27" s="148"/>
      <c r="O27" s="148"/>
      <c r="P27" s="148"/>
    </row>
    <row r="28" spans="1:16" s="12" customFormat="1">
      <c r="A28" s="52" t="s">
        <v>38</v>
      </c>
      <c r="B28" s="50"/>
      <c r="C28" s="51"/>
      <c r="D28" s="51"/>
      <c r="E28" s="51"/>
      <c r="F28" s="51"/>
      <c r="G28" s="51"/>
      <c r="H28" s="51"/>
      <c r="I28" s="51"/>
      <c r="J28" s="211"/>
      <c r="K28" s="148"/>
      <c r="L28" s="148"/>
      <c r="M28" s="148"/>
      <c r="N28" s="148"/>
      <c r="O28" s="148"/>
      <c r="P28" s="148"/>
    </row>
    <row r="29" spans="1:16" s="12" customFormat="1">
      <c r="A29" s="52"/>
      <c r="B29" s="50"/>
      <c r="C29" s="51"/>
      <c r="D29" s="51"/>
      <c r="E29" s="51"/>
      <c r="F29" s="51"/>
      <c r="G29" s="51"/>
      <c r="H29" s="51"/>
      <c r="I29" s="51"/>
      <c r="J29" s="211"/>
      <c r="K29" s="160"/>
      <c r="L29" s="148"/>
      <c r="M29" s="148"/>
      <c r="N29" s="148"/>
      <c r="O29" s="148"/>
      <c r="P29" s="148"/>
    </row>
    <row r="30" spans="1:16" s="12" customFormat="1" ht="31.5">
      <c r="A30" s="67" t="s">
        <v>45</v>
      </c>
      <c r="B30" s="67"/>
      <c r="C30" s="68"/>
      <c r="D30" s="8"/>
      <c r="E30" s="8"/>
      <c r="F30" s="8"/>
      <c r="G30" s="8"/>
      <c r="H30" s="76" t="s">
        <v>32</v>
      </c>
      <c r="I30" s="51"/>
      <c r="J30" s="211"/>
      <c r="K30" s="165" t="s">
        <v>102</v>
      </c>
      <c r="L30" s="142"/>
      <c r="M30" s="142"/>
      <c r="N30" s="142"/>
      <c r="O30" s="142"/>
      <c r="P30" s="142"/>
    </row>
    <row r="31" spans="1:16" s="12" customFormat="1" ht="15.75" customHeight="1">
      <c r="A31" s="8"/>
      <c r="B31" s="8" t="s">
        <v>39</v>
      </c>
      <c r="C31" s="78" t="s">
        <v>33</v>
      </c>
      <c r="D31" s="115"/>
      <c r="E31" s="78" t="s">
        <v>34</v>
      </c>
      <c r="F31" s="115"/>
      <c r="G31" s="8"/>
      <c r="H31" s="79">
        <f>SUM(F31-D31)</f>
        <v>0</v>
      </c>
      <c r="I31" s="51"/>
      <c r="J31" s="211"/>
      <c r="K31" s="281" t="s">
        <v>118</v>
      </c>
      <c r="L31" s="281"/>
      <c r="M31" s="281"/>
      <c r="N31" s="281"/>
      <c r="O31" s="281"/>
      <c r="P31" s="281"/>
    </row>
    <row r="32" spans="1:16" s="12" customFormat="1">
      <c r="A32" s="8"/>
      <c r="B32" s="8" t="s">
        <v>40</v>
      </c>
      <c r="C32" s="78" t="s">
        <v>33</v>
      </c>
      <c r="D32" s="115"/>
      <c r="E32" s="78" t="s">
        <v>34</v>
      </c>
      <c r="F32" s="115"/>
      <c r="G32" s="8"/>
      <c r="H32" s="80">
        <f t="shared" ref="H32:H36" si="0">SUM(F32-D32)</f>
        <v>0</v>
      </c>
      <c r="I32" s="51"/>
      <c r="J32" s="211"/>
      <c r="K32" s="281"/>
      <c r="L32" s="281"/>
      <c r="M32" s="281"/>
      <c r="N32" s="281"/>
      <c r="O32" s="281"/>
      <c r="P32" s="281"/>
    </row>
    <row r="33" spans="1:16" s="12" customFormat="1">
      <c r="A33" s="8"/>
      <c r="B33" s="8" t="s">
        <v>41</v>
      </c>
      <c r="C33" s="78" t="s">
        <v>33</v>
      </c>
      <c r="D33" s="115"/>
      <c r="E33" s="78" t="s">
        <v>34</v>
      </c>
      <c r="F33" s="115"/>
      <c r="G33" s="8"/>
      <c r="H33" s="80">
        <f>SUM(F33-D33)</f>
        <v>0</v>
      </c>
      <c r="I33" s="51"/>
      <c r="J33" s="211"/>
      <c r="K33" s="167"/>
      <c r="L33" s="148"/>
      <c r="M33" s="148"/>
      <c r="N33" s="148"/>
      <c r="O33" s="148"/>
      <c r="P33" s="148"/>
    </row>
    <row r="34" spans="1:16" s="12" customFormat="1">
      <c r="A34" s="8"/>
      <c r="B34" s="8" t="s">
        <v>43</v>
      </c>
      <c r="C34" s="78" t="s">
        <v>33</v>
      </c>
      <c r="D34" s="115"/>
      <c r="E34" s="78" t="s">
        <v>34</v>
      </c>
      <c r="F34" s="115"/>
      <c r="G34" s="8"/>
      <c r="H34" s="80">
        <f t="shared" si="0"/>
        <v>0</v>
      </c>
      <c r="I34" s="51"/>
      <c r="J34" s="211"/>
      <c r="K34" s="167"/>
      <c r="L34" s="148"/>
      <c r="M34" s="148"/>
      <c r="N34" s="148"/>
      <c r="O34" s="148"/>
      <c r="P34" s="148"/>
    </row>
    <row r="35" spans="1:16" s="12" customFormat="1">
      <c r="A35" s="8" t="s">
        <v>42</v>
      </c>
      <c r="B35" s="8" t="s">
        <v>52</v>
      </c>
      <c r="C35" s="78" t="s">
        <v>33</v>
      </c>
      <c r="D35" s="115"/>
      <c r="E35" s="78" t="s">
        <v>34</v>
      </c>
      <c r="F35" s="115"/>
      <c r="G35" s="8"/>
      <c r="H35" s="80">
        <f t="shared" si="0"/>
        <v>0</v>
      </c>
      <c r="I35" s="51"/>
      <c r="J35" s="211"/>
      <c r="K35" s="167"/>
      <c r="L35" s="148"/>
      <c r="M35" s="148"/>
      <c r="N35" s="148"/>
      <c r="O35" s="148"/>
      <c r="P35" s="148"/>
    </row>
    <row r="36" spans="1:16" s="12" customFormat="1">
      <c r="A36" s="8"/>
      <c r="B36" s="8" t="s">
        <v>44</v>
      </c>
      <c r="C36" s="78" t="s">
        <v>33</v>
      </c>
      <c r="D36" s="115"/>
      <c r="E36" s="78" t="s">
        <v>34</v>
      </c>
      <c r="F36" s="115"/>
      <c r="G36" s="8"/>
      <c r="H36" s="81">
        <f t="shared" si="0"/>
        <v>0</v>
      </c>
      <c r="I36" s="51"/>
      <c r="J36" s="211"/>
      <c r="K36" s="167"/>
      <c r="L36" s="148"/>
      <c r="M36" s="148"/>
      <c r="N36" s="148"/>
      <c r="O36" s="148"/>
      <c r="P36" s="148"/>
    </row>
    <row r="37" spans="1:16" s="12" customFormat="1" ht="15.75" customHeight="1">
      <c r="A37" s="52"/>
      <c r="B37" s="50"/>
      <c r="C37" s="51"/>
      <c r="D37" s="51"/>
      <c r="E37" s="51"/>
      <c r="F37" s="51"/>
      <c r="J37" s="211"/>
      <c r="K37" s="150" t="s">
        <v>105</v>
      </c>
      <c r="L37" s="339"/>
      <c r="M37" s="339"/>
      <c r="N37" s="339"/>
      <c r="O37" s="339"/>
      <c r="P37" s="339"/>
    </row>
    <row r="38" spans="1:16" s="12" customFormat="1" ht="10.5" customHeight="1">
      <c r="A38" s="11"/>
      <c r="B38" s="11"/>
      <c r="C38" s="11"/>
      <c r="D38" s="11"/>
      <c r="E38" s="11"/>
      <c r="F38" s="11"/>
      <c r="G38" s="37"/>
      <c r="J38" s="148"/>
      <c r="K38" s="167"/>
      <c r="L38" s="148"/>
      <c r="M38" s="148"/>
      <c r="N38" s="148"/>
      <c r="O38" s="148"/>
      <c r="P38" s="148"/>
    </row>
    <row r="39" spans="1:16" s="12" customFormat="1" ht="46.5" customHeight="1">
      <c r="A39" s="278" t="s">
        <v>156</v>
      </c>
      <c r="B39" s="279"/>
      <c r="C39" s="172" t="s">
        <v>25</v>
      </c>
      <c r="D39" s="11"/>
      <c r="E39" s="11"/>
      <c r="F39" s="37"/>
      <c r="G39" s="323" t="s">
        <v>53</v>
      </c>
      <c r="H39" s="324"/>
      <c r="J39" s="148"/>
      <c r="K39" s="340" t="s">
        <v>69</v>
      </c>
      <c r="L39" s="343" t="s">
        <v>117</v>
      </c>
      <c r="M39" s="344"/>
      <c r="N39" s="344"/>
      <c r="O39" s="344"/>
      <c r="P39" s="345"/>
    </row>
    <row r="40" spans="1:16" s="12" customFormat="1" ht="18" customHeight="1">
      <c r="A40" s="265" t="s">
        <v>2</v>
      </c>
      <c r="B40" s="43" t="s">
        <v>14</v>
      </c>
      <c r="C40" s="174"/>
      <c r="D40" s="1"/>
      <c r="E40" s="104"/>
      <c r="F40" s="105"/>
      <c r="G40" s="106" t="s">
        <v>20</v>
      </c>
      <c r="H40" s="106" t="s">
        <v>16</v>
      </c>
      <c r="J40" s="148"/>
      <c r="K40" s="341"/>
      <c r="L40" s="346"/>
      <c r="M40" s="347"/>
      <c r="N40" s="347"/>
      <c r="O40" s="347"/>
      <c r="P40" s="348"/>
    </row>
    <row r="41" spans="1:16" s="12" customFormat="1" ht="17.25" customHeight="1">
      <c r="A41" s="266"/>
      <c r="B41" s="44" t="s">
        <v>15</v>
      </c>
      <c r="C41" s="175"/>
      <c r="D41" s="1"/>
      <c r="E41" s="325" t="s">
        <v>14</v>
      </c>
      <c r="F41" s="326"/>
      <c r="G41" s="107">
        <f>C40+C43+C46+C49+C52+C56</f>
        <v>0</v>
      </c>
      <c r="H41" s="86" t="str">
        <f>IF(G41&lt;=0,"",G41/($G$41+$G$42))</f>
        <v/>
      </c>
      <c r="J41" s="148"/>
      <c r="K41" s="342"/>
      <c r="L41" s="349"/>
      <c r="M41" s="350"/>
      <c r="N41" s="350"/>
      <c r="O41" s="350"/>
      <c r="P41" s="351"/>
    </row>
    <row r="42" spans="1:16" s="12" customFormat="1" ht="17.25" customHeight="1">
      <c r="A42" s="267"/>
      <c r="B42" s="45" t="s">
        <v>13</v>
      </c>
      <c r="C42" s="176">
        <f>SUM(C40:C41)</f>
        <v>0</v>
      </c>
      <c r="D42" s="1"/>
      <c r="E42" s="327" t="s">
        <v>15</v>
      </c>
      <c r="F42" s="328"/>
      <c r="G42" s="107">
        <f>C41+C44+C47+C50+C53+C57</f>
        <v>0</v>
      </c>
      <c r="H42" s="170" t="str">
        <f>IF(G42&lt;=0,"",G42/($G$41+$G$42))</f>
        <v/>
      </c>
      <c r="J42" s="148"/>
      <c r="K42" s="257" t="s">
        <v>106</v>
      </c>
      <c r="L42" s="257" t="s">
        <v>86</v>
      </c>
      <c r="M42" s="257"/>
      <c r="N42" s="257"/>
      <c r="O42" s="257"/>
      <c r="P42" s="257"/>
    </row>
    <row r="43" spans="1:16" s="12" customFormat="1" ht="17.25" customHeight="1">
      <c r="A43" s="265" t="s">
        <v>5</v>
      </c>
      <c r="B43" s="43" t="s">
        <v>14</v>
      </c>
      <c r="C43" s="174"/>
      <c r="D43" s="95"/>
      <c r="E43" s="103"/>
      <c r="F43" s="103"/>
      <c r="G43" s="108">
        <f>SUM(G41:G42)</f>
        <v>0</v>
      </c>
      <c r="H43" s="171">
        <f>SUM(H41:H42)</f>
        <v>0</v>
      </c>
      <c r="J43" s="148"/>
      <c r="K43" s="257"/>
      <c r="L43" s="257"/>
      <c r="M43" s="257"/>
      <c r="N43" s="257"/>
      <c r="O43" s="257"/>
      <c r="P43" s="257"/>
    </row>
    <row r="44" spans="1:16" s="12" customFormat="1" ht="17.25" customHeight="1">
      <c r="A44" s="266"/>
      <c r="B44" s="44" t="s">
        <v>15</v>
      </c>
      <c r="C44" s="175"/>
      <c r="E44" s="96"/>
      <c r="F44" s="96"/>
      <c r="G44" s="96"/>
      <c r="H44" s="96"/>
      <c r="J44" s="148"/>
      <c r="K44" s="257"/>
      <c r="L44" s="257"/>
      <c r="M44" s="257"/>
      <c r="N44" s="257"/>
      <c r="O44" s="257"/>
      <c r="P44" s="257"/>
    </row>
    <row r="45" spans="1:16" s="12" customFormat="1" ht="17.25" customHeight="1">
      <c r="A45" s="267"/>
      <c r="B45" s="45" t="s">
        <v>13</v>
      </c>
      <c r="C45" s="176">
        <f>SUM(C43:C44)</f>
        <v>0</v>
      </c>
      <c r="E45" s="37"/>
      <c r="F45" s="37"/>
      <c r="G45" s="37"/>
      <c r="H45" s="37"/>
      <c r="J45" s="148"/>
      <c r="K45" s="329" t="s">
        <v>111</v>
      </c>
      <c r="L45" s="329"/>
      <c r="M45" s="329"/>
      <c r="N45" s="329"/>
      <c r="O45" s="329"/>
      <c r="P45" s="329"/>
    </row>
    <row r="46" spans="1:16" s="12" customFormat="1" ht="17.25" customHeight="1">
      <c r="A46" s="332" t="s">
        <v>3</v>
      </c>
      <c r="B46" s="43" t="s">
        <v>14</v>
      </c>
      <c r="C46" s="174"/>
      <c r="D46" s="12">
        <f>SUM(D44:D45)</f>
        <v>0</v>
      </c>
      <c r="E46" s="84"/>
      <c r="F46" s="97"/>
      <c r="G46" s="335"/>
      <c r="H46" s="336"/>
      <c r="J46" s="148"/>
      <c r="K46" s="329"/>
      <c r="L46" s="329"/>
      <c r="M46" s="329"/>
      <c r="N46" s="329"/>
      <c r="O46" s="329"/>
      <c r="P46" s="329"/>
    </row>
    <row r="47" spans="1:16" s="12" customFormat="1" ht="17.25" customHeight="1">
      <c r="A47" s="333"/>
      <c r="B47" s="44" t="s">
        <v>15</v>
      </c>
      <c r="C47" s="175"/>
      <c r="E47" s="319"/>
      <c r="F47" s="320"/>
      <c r="G47" s="93"/>
      <c r="H47" s="94"/>
      <c r="J47" s="148"/>
      <c r="K47" s="148"/>
      <c r="L47" s="148"/>
      <c r="M47" s="148"/>
      <c r="N47" s="148"/>
      <c r="O47" s="148"/>
      <c r="P47" s="148"/>
    </row>
    <row r="48" spans="1:16" s="12" customFormat="1" ht="17.25" customHeight="1">
      <c r="A48" s="334"/>
      <c r="B48" s="45" t="s">
        <v>13</v>
      </c>
      <c r="C48" s="176">
        <f>SUM(C46:C47)</f>
        <v>0</v>
      </c>
      <c r="D48" s="1"/>
      <c r="E48" s="319"/>
      <c r="F48" s="320"/>
      <c r="G48" s="93"/>
      <c r="H48" s="94"/>
      <c r="J48" s="148"/>
      <c r="K48" s="148"/>
      <c r="L48" s="148"/>
      <c r="M48" s="148"/>
      <c r="N48" s="148"/>
      <c r="O48" s="148"/>
      <c r="P48" s="148"/>
    </row>
    <row r="49" spans="1:16" s="12" customFormat="1" ht="17.25" customHeight="1">
      <c r="A49" s="265" t="s">
        <v>4</v>
      </c>
      <c r="B49" s="43" t="s">
        <v>14</v>
      </c>
      <c r="C49" s="174"/>
      <c r="D49" s="1"/>
      <c r="E49" s="319"/>
      <c r="F49" s="320"/>
      <c r="G49" s="93"/>
      <c r="H49" s="94"/>
      <c r="J49" s="148"/>
      <c r="K49" s="148"/>
      <c r="L49" s="148"/>
      <c r="M49" s="148"/>
      <c r="N49" s="148"/>
      <c r="O49" s="148"/>
      <c r="P49" s="148"/>
    </row>
    <row r="50" spans="1:16" s="12" customFormat="1" ht="17.25" customHeight="1">
      <c r="A50" s="266"/>
      <c r="B50" s="44" t="s">
        <v>15</v>
      </c>
      <c r="C50" s="175"/>
      <c r="D50" s="1"/>
      <c r="E50" s="37"/>
      <c r="F50" s="37"/>
      <c r="G50" s="37"/>
      <c r="H50" s="37"/>
      <c r="J50" s="148"/>
      <c r="K50" s="148"/>
      <c r="L50" s="148"/>
      <c r="M50" s="148"/>
      <c r="N50" s="148"/>
      <c r="O50" s="148"/>
      <c r="P50" s="148"/>
    </row>
    <row r="51" spans="1:16" s="12" customFormat="1" ht="17.25" customHeight="1">
      <c r="A51" s="267"/>
      <c r="B51" s="45" t="s">
        <v>13</v>
      </c>
      <c r="C51" s="176">
        <f>SUM(C49:C50)</f>
        <v>0</v>
      </c>
      <c r="D51" s="1"/>
      <c r="E51" s="37"/>
      <c r="F51" s="37"/>
      <c r="G51" s="37"/>
      <c r="H51" s="37"/>
      <c r="J51" s="148"/>
      <c r="K51" s="148"/>
      <c r="L51" s="148"/>
      <c r="M51" s="148"/>
      <c r="N51" s="148"/>
      <c r="O51" s="148"/>
      <c r="P51" s="148"/>
    </row>
    <row r="52" spans="1:16" s="12" customFormat="1" ht="17.25" customHeight="1">
      <c r="A52" s="265" t="s">
        <v>92</v>
      </c>
      <c r="B52" s="43" t="s">
        <v>14</v>
      </c>
      <c r="C52" s="174"/>
      <c r="D52" s="1"/>
      <c r="E52" s="37"/>
      <c r="F52" s="37"/>
      <c r="G52" s="37"/>
      <c r="H52" s="37"/>
      <c r="J52" s="148"/>
      <c r="K52" s="148"/>
      <c r="L52" s="148"/>
      <c r="M52" s="148"/>
      <c r="N52" s="148"/>
      <c r="O52" s="148"/>
      <c r="P52" s="148"/>
    </row>
    <row r="53" spans="1:16" s="12" customFormat="1" ht="17.25" customHeight="1">
      <c r="A53" s="266"/>
      <c r="B53" s="44" t="s">
        <v>15</v>
      </c>
      <c r="C53" s="175"/>
      <c r="D53" s="1"/>
      <c r="E53" s="37"/>
      <c r="F53" s="37"/>
      <c r="G53" s="37"/>
      <c r="H53" s="37"/>
      <c r="J53" s="148"/>
      <c r="K53" s="148"/>
      <c r="L53" s="148"/>
      <c r="M53" s="148"/>
      <c r="N53" s="148"/>
      <c r="O53" s="148"/>
      <c r="P53" s="148"/>
    </row>
    <row r="54" spans="1:16" s="12" customFormat="1" ht="17.25" customHeight="1">
      <c r="A54" s="267"/>
      <c r="B54" s="45" t="s">
        <v>13</v>
      </c>
      <c r="C54" s="176">
        <f>SUM(C52:C53)</f>
        <v>0</v>
      </c>
      <c r="D54" s="1"/>
      <c r="E54" s="36"/>
      <c r="F54" s="36"/>
      <c r="G54" s="36"/>
      <c r="H54" s="36"/>
      <c r="J54" s="148"/>
      <c r="K54" s="148"/>
      <c r="L54" s="148"/>
      <c r="M54" s="148"/>
      <c r="N54" s="148"/>
      <c r="O54" s="148"/>
      <c r="P54" s="148"/>
    </row>
    <row r="55" spans="1:16" s="12" customFormat="1" ht="17.25" customHeight="1">
      <c r="A55" s="278" t="s">
        <v>56</v>
      </c>
      <c r="B55" s="279"/>
      <c r="C55" s="177">
        <f>C42+C45+C48+C51+C54</f>
        <v>0</v>
      </c>
      <c r="D55" s="1"/>
      <c r="E55" s="84"/>
      <c r="F55" s="85"/>
      <c r="G55" s="331"/>
      <c r="H55" s="331"/>
      <c r="J55" s="148"/>
      <c r="K55" s="148"/>
      <c r="L55" s="148"/>
      <c r="M55" s="148"/>
      <c r="N55" s="148"/>
      <c r="O55" s="148"/>
      <c r="P55" s="148"/>
    </row>
    <row r="56" spans="1:16" s="12" customFormat="1" ht="18" customHeight="1">
      <c r="A56" s="252" t="s">
        <v>18</v>
      </c>
      <c r="B56" s="43" t="s">
        <v>14</v>
      </c>
      <c r="C56" s="174"/>
      <c r="D56" s="98"/>
      <c r="E56" s="84"/>
      <c r="F56" s="100"/>
      <c r="G56" s="101"/>
      <c r="H56" s="101"/>
      <c r="J56" s="148"/>
      <c r="K56" s="148"/>
      <c r="L56" s="148"/>
      <c r="M56" s="148"/>
      <c r="N56" s="148"/>
      <c r="O56" s="148"/>
      <c r="P56" s="148"/>
    </row>
    <row r="57" spans="1:16" s="12" customFormat="1" ht="17.25" customHeight="1">
      <c r="A57" s="266"/>
      <c r="B57" s="44" t="s">
        <v>15</v>
      </c>
      <c r="C57" s="175"/>
      <c r="D57" s="42"/>
      <c r="E57" s="321"/>
      <c r="F57" s="321"/>
      <c r="G57" s="93"/>
      <c r="H57" s="94"/>
      <c r="J57" s="148"/>
      <c r="K57" s="148"/>
      <c r="L57" s="148"/>
      <c r="M57" s="148"/>
      <c r="N57" s="148"/>
      <c r="O57" s="148"/>
      <c r="P57" s="148"/>
    </row>
    <row r="58" spans="1:16" s="12" customFormat="1" ht="17.25" customHeight="1">
      <c r="A58" s="278" t="s">
        <v>19</v>
      </c>
      <c r="B58" s="279"/>
      <c r="C58" s="177">
        <f>SUM(C56:C57)</f>
        <v>0</v>
      </c>
      <c r="D58" s="95"/>
      <c r="E58" s="321"/>
      <c r="F58" s="322"/>
      <c r="G58" s="93"/>
      <c r="H58" s="94"/>
      <c r="J58" s="148"/>
      <c r="K58" s="148"/>
      <c r="L58" s="148"/>
      <c r="M58" s="148"/>
      <c r="N58" s="148"/>
      <c r="O58" s="148"/>
      <c r="P58" s="148"/>
    </row>
    <row r="59" spans="1:16" s="12" customFormat="1" ht="18" customHeight="1">
      <c r="A59" s="260" t="s">
        <v>26</v>
      </c>
      <c r="B59" s="261"/>
      <c r="C59" s="178">
        <f>C55+C58</f>
        <v>0</v>
      </c>
      <c r="D59" s="84"/>
      <c r="E59" s="84"/>
      <c r="F59" s="100"/>
      <c r="G59" s="101"/>
      <c r="H59" s="101"/>
      <c r="J59" s="148"/>
      <c r="K59" s="148"/>
      <c r="L59" s="148"/>
      <c r="M59" s="148"/>
      <c r="N59" s="148"/>
      <c r="O59" s="148"/>
      <c r="P59" s="148"/>
    </row>
    <row r="60" spans="1:16" s="12" customFormat="1" ht="9" customHeight="1">
      <c r="D60" s="1"/>
      <c r="E60" s="1"/>
      <c r="J60" s="148"/>
      <c r="K60" s="148"/>
      <c r="L60" s="148"/>
      <c r="M60" s="148"/>
      <c r="N60" s="148"/>
      <c r="O60" s="148"/>
      <c r="P60" s="148"/>
    </row>
    <row r="61" spans="1:16" s="12" customFormat="1" ht="32.25" customHeight="1">
      <c r="A61" s="46"/>
      <c r="B61" s="61" t="s">
        <v>28</v>
      </c>
      <c r="C61" s="46"/>
      <c r="E61" s="11"/>
      <c r="F61" s="1"/>
      <c r="G61" s="1"/>
      <c r="H61" s="1"/>
      <c r="I61" s="1"/>
      <c r="J61" s="148"/>
      <c r="K61" s="148"/>
      <c r="L61" s="148"/>
      <c r="M61" s="148"/>
      <c r="N61" s="148"/>
      <c r="O61" s="148"/>
      <c r="P61" s="148"/>
    </row>
    <row r="62" spans="1:16" s="12" customFormat="1" ht="24.75" customHeight="1">
      <c r="A62" s="62" t="s">
        <v>29</v>
      </c>
      <c r="B62" s="264"/>
      <c r="C62" s="264"/>
      <c r="D62" s="264"/>
      <c r="E62" s="264"/>
      <c r="F62" s="264"/>
      <c r="G62" s="264"/>
      <c r="I62" s="64"/>
      <c r="J62" s="161"/>
      <c r="K62" s="161"/>
      <c r="L62" s="162"/>
      <c r="M62" s="148"/>
      <c r="N62" s="148"/>
      <c r="O62" s="148"/>
      <c r="P62" s="148"/>
    </row>
    <row r="63" spans="1:16" s="12" customFormat="1" ht="17.25" customHeight="1">
      <c r="A63" s="62"/>
      <c r="B63" s="63" t="s">
        <v>48</v>
      </c>
      <c r="C63" s="89"/>
      <c r="D63" s="89"/>
      <c r="E63" s="89"/>
      <c r="F63" s="89"/>
      <c r="G63" s="89"/>
      <c r="H63" s="63"/>
      <c r="I63" s="64"/>
      <c r="J63" s="212"/>
      <c r="K63" s="169"/>
      <c r="L63" s="162"/>
      <c r="M63" s="148"/>
      <c r="N63" s="148"/>
      <c r="O63" s="148"/>
      <c r="P63" s="148"/>
    </row>
    <row r="64" spans="1:16" s="12" customFormat="1" ht="10.5" customHeight="1">
      <c r="A64" s="65"/>
      <c r="B64" s="65"/>
      <c r="C64" s="65"/>
      <c r="J64" s="212"/>
      <c r="K64" s="169"/>
      <c r="L64" s="162"/>
      <c r="M64" s="148"/>
      <c r="N64" s="148"/>
      <c r="O64" s="148"/>
      <c r="P64" s="148"/>
    </row>
    <row r="65" spans="1:16" s="12" customFormat="1" ht="19.5" customHeight="1">
      <c r="A65" s="62" t="s">
        <v>30</v>
      </c>
      <c r="B65" s="264"/>
      <c r="C65" s="264"/>
      <c r="D65" s="264"/>
      <c r="E65" s="264"/>
      <c r="F65" s="264"/>
      <c r="G65" s="62" t="s">
        <v>31</v>
      </c>
      <c r="H65" s="272"/>
      <c r="I65" s="272"/>
      <c r="J65" s="148"/>
      <c r="K65" s="148"/>
      <c r="L65" s="162"/>
      <c r="M65" s="148"/>
      <c r="N65" s="148"/>
      <c r="O65" s="148"/>
      <c r="P65" s="148"/>
    </row>
    <row r="66" spans="1:16" s="12" customFormat="1" ht="17.25" customHeight="1">
      <c r="A66" s="65"/>
      <c r="B66" s="65"/>
      <c r="C66" s="65"/>
      <c r="J66" s="163"/>
      <c r="K66" s="163"/>
      <c r="L66" s="163"/>
      <c r="M66" s="148"/>
      <c r="N66" s="148"/>
      <c r="O66" s="148"/>
      <c r="P66" s="148"/>
    </row>
    <row r="67" spans="1:16" s="12" customFormat="1" ht="18" customHeight="1">
      <c r="B67" s="61" t="s">
        <v>49</v>
      </c>
      <c r="C67" s="61"/>
      <c r="D67" s="64"/>
      <c r="E67" s="64"/>
      <c r="F67" s="64"/>
      <c r="G67" s="64"/>
      <c r="H67" s="64"/>
      <c r="I67" s="64"/>
      <c r="J67" s="148"/>
      <c r="K67" s="148"/>
      <c r="L67" s="162"/>
      <c r="M67" s="148"/>
      <c r="N67" s="148"/>
      <c r="O67" s="148"/>
      <c r="P67" s="148"/>
    </row>
    <row r="68" spans="1:16" s="12" customFormat="1" ht="17.25" customHeight="1">
      <c r="A68" s="65"/>
      <c r="B68" s="65"/>
      <c r="C68" s="65"/>
      <c r="D68" s="275"/>
      <c r="E68" s="275"/>
      <c r="F68" s="275"/>
      <c r="G68" s="275"/>
      <c r="H68" s="275"/>
      <c r="I68" s="275"/>
      <c r="J68" s="212"/>
      <c r="K68" s="169"/>
      <c r="L68" s="162"/>
      <c r="M68" s="148"/>
      <c r="N68" s="148"/>
      <c r="O68" s="148"/>
      <c r="P68" s="148"/>
    </row>
    <row r="69" spans="1:16" s="12" customFormat="1" ht="33" customHeight="1">
      <c r="A69" s="46"/>
      <c r="B69" s="61"/>
      <c r="C69" s="61"/>
      <c r="D69" s="275"/>
      <c r="E69" s="275"/>
      <c r="F69" s="275"/>
      <c r="G69" s="275"/>
      <c r="H69" s="275"/>
      <c r="I69" s="275"/>
      <c r="J69" s="164"/>
      <c r="K69" s="164"/>
      <c r="L69" s="164"/>
      <c r="M69" s="148"/>
      <c r="N69" s="148"/>
      <c r="O69" s="148"/>
      <c r="P69" s="148"/>
    </row>
    <row r="70" spans="1:16" s="10" customFormat="1" ht="18" customHeight="1">
      <c r="A70" s="269"/>
      <c r="B70" s="23"/>
      <c r="C70" s="41"/>
      <c r="D70" s="20"/>
      <c r="E70" s="36"/>
      <c r="F70" s="1"/>
      <c r="G70" s="1"/>
      <c r="H70" s="1"/>
      <c r="I70" s="1"/>
      <c r="J70" s="144"/>
      <c r="K70" s="144"/>
      <c r="L70" s="144"/>
      <c r="M70" s="144"/>
      <c r="N70" s="144"/>
      <c r="O70" s="144"/>
      <c r="P70" s="144"/>
    </row>
    <row r="71" spans="1:16" s="10" customFormat="1" ht="17.25" customHeight="1">
      <c r="A71" s="338"/>
      <c r="B71" s="23"/>
      <c r="C71" s="41"/>
      <c r="D71" s="20"/>
      <c r="E71" s="36"/>
      <c r="F71" s="1"/>
      <c r="G71" s="1"/>
      <c r="H71" s="1"/>
      <c r="I71" s="1"/>
      <c r="J71" s="144"/>
      <c r="K71" s="144"/>
      <c r="L71" s="144"/>
      <c r="M71" s="144"/>
      <c r="N71" s="144"/>
      <c r="O71" s="144"/>
      <c r="P71" s="144"/>
    </row>
    <row r="72" spans="1:16" s="10" customFormat="1" ht="17.25" customHeight="1">
      <c r="A72" s="338"/>
      <c r="B72" s="23"/>
      <c r="C72" s="41"/>
      <c r="D72" s="20"/>
      <c r="E72" s="36"/>
      <c r="F72" s="1"/>
      <c r="G72" s="1"/>
      <c r="H72" s="1"/>
      <c r="I72" s="1"/>
      <c r="J72" s="144"/>
      <c r="K72" s="144"/>
      <c r="L72" s="144"/>
      <c r="M72" s="144"/>
      <c r="N72" s="144"/>
      <c r="O72" s="144"/>
      <c r="P72" s="144"/>
    </row>
    <row r="73" spans="1:16" s="10" customFormat="1" ht="17.25" customHeight="1">
      <c r="A73" s="338"/>
      <c r="B73" s="23"/>
      <c r="C73" s="41"/>
      <c r="D73" s="20"/>
      <c r="E73" s="36"/>
      <c r="F73" s="1"/>
      <c r="G73" s="1"/>
      <c r="H73" s="1"/>
      <c r="I73" s="1"/>
      <c r="J73" s="144"/>
      <c r="K73" s="144"/>
      <c r="L73" s="144"/>
      <c r="M73" s="144"/>
      <c r="N73" s="144"/>
      <c r="O73" s="144"/>
      <c r="P73" s="144"/>
    </row>
    <row r="74" spans="1:16" s="10" customFormat="1" ht="17.25" customHeight="1">
      <c r="A74" s="337"/>
      <c r="B74" s="337"/>
      <c r="C74" s="39"/>
      <c r="D74" s="40"/>
      <c r="E74" s="21"/>
      <c r="F74" s="1"/>
      <c r="G74" s="1"/>
      <c r="H74" s="1"/>
      <c r="I74" s="1"/>
      <c r="J74" s="144"/>
      <c r="K74" s="144"/>
      <c r="L74" s="144"/>
      <c r="M74" s="144"/>
      <c r="N74" s="144"/>
      <c r="O74" s="144"/>
      <c r="P74" s="144"/>
    </row>
    <row r="75" spans="1:16" s="10" customFormat="1" ht="17.25" customHeight="1">
      <c r="A75" s="250"/>
      <c r="B75" s="23"/>
      <c r="C75" s="41"/>
      <c r="D75" s="20"/>
      <c r="E75" s="14"/>
      <c r="F75" s="1"/>
      <c r="G75" s="1"/>
      <c r="H75" s="1"/>
      <c r="I75" s="1"/>
      <c r="J75" s="144"/>
      <c r="K75" s="144"/>
      <c r="L75" s="144"/>
      <c r="M75" s="144"/>
      <c r="N75" s="144"/>
      <c r="O75" s="144"/>
      <c r="P75" s="144"/>
    </row>
    <row r="76" spans="1:16" s="10" customFormat="1" ht="17.25" customHeight="1">
      <c r="A76" s="250"/>
      <c r="B76" s="23"/>
      <c r="C76" s="41"/>
      <c r="D76" s="20"/>
      <c r="E76" s="37"/>
      <c r="F76" s="1"/>
      <c r="G76" s="1"/>
      <c r="H76" s="1"/>
      <c r="I76" s="1"/>
      <c r="J76" s="144"/>
      <c r="K76" s="144"/>
      <c r="L76" s="144"/>
      <c r="M76" s="144"/>
      <c r="N76" s="144"/>
      <c r="O76" s="144"/>
      <c r="P76" s="144"/>
    </row>
    <row r="77" spans="1:16" s="10" customFormat="1" ht="17.25" customHeight="1">
      <c r="A77" s="250"/>
      <c r="B77" s="23"/>
      <c r="C77" s="41"/>
      <c r="D77" s="20"/>
      <c r="E77" s="37"/>
      <c r="F77" s="1"/>
      <c r="G77" s="1"/>
      <c r="H77" s="1"/>
      <c r="I77" s="1"/>
      <c r="J77" s="144"/>
      <c r="K77" s="144"/>
      <c r="L77" s="144"/>
      <c r="M77" s="144"/>
      <c r="N77" s="144"/>
      <c r="O77" s="144"/>
      <c r="P77" s="144"/>
    </row>
    <row r="78" spans="1:16" s="10" customFormat="1" ht="17.25" customHeight="1">
      <c r="A78" s="250"/>
      <c r="B78" s="23"/>
      <c r="C78" s="41"/>
      <c r="D78" s="20"/>
      <c r="E78" s="37"/>
      <c r="F78" s="1"/>
      <c r="G78" s="1"/>
      <c r="H78" s="1"/>
      <c r="I78" s="1"/>
      <c r="J78" s="144"/>
      <c r="K78" s="144"/>
      <c r="L78" s="144"/>
      <c r="M78" s="144"/>
      <c r="N78" s="144"/>
      <c r="O78" s="144"/>
      <c r="P78" s="144"/>
    </row>
    <row r="79" spans="1:16" s="10" customFormat="1" ht="17.25" customHeight="1">
      <c r="A79" s="250"/>
      <c r="B79" s="23"/>
      <c r="C79" s="41"/>
      <c r="D79" s="20"/>
      <c r="E79" s="37"/>
      <c r="F79" s="1"/>
      <c r="G79" s="1"/>
      <c r="H79" s="1"/>
      <c r="I79" s="1"/>
      <c r="J79" s="144"/>
      <c r="K79" s="144"/>
      <c r="L79" s="144"/>
      <c r="M79" s="144"/>
      <c r="N79" s="144"/>
      <c r="O79" s="144"/>
      <c r="P79" s="144"/>
    </row>
    <row r="80" spans="1:16" s="10" customFormat="1" ht="17.25" customHeight="1">
      <c r="A80" s="250"/>
      <c r="B80" s="23"/>
      <c r="C80" s="41"/>
      <c r="D80" s="20"/>
      <c r="E80" s="37"/>
      <c r="F80" s="1"/>
      <c r="G80" s="1"/>
      <c r="H80" s="1"/>
      <c r="I80" s="1"/>
      <c r="J80" s="144"/>
      <c r="K80" s="144"/>
      <c r="L80" s="144"/>
      <c r="M80" s="144"/>
      <c r="N80" s="144"/>
      <c r="O80" s="144"/>
      <c r="P80" s="144"/>
    </row>
    <row r="81" spans="1:16" s="10" customFormat="1" ht="17.25" customHeight="1">
      <c r="A81" s="250"/>
      <c r="B81" s="23"/>
      <c r="C81" s="41"/>
      <c r="D81" s="20"/>
      <c r="E81" s="37"/>
      <c r="F81" s="1"/>
      <c r="G81" s="1"/>
      <c r="H81" s="1"/>
      <c r="I81" s="1"/>
      <c r="J81" s="144"/>
      <c r="K81" s="144"/>
      <c r="L81" s="144"/>
      <c r="M81" s="144"/>
      <c r="N81" s="144"/>
      <c r="O81" s="144"/>
      <c r="P81" s="144"/>
    </row>
    <row r="82" spans="1:16" s="10" customFormat="1" ht="17.25" customHeight="1">
      <c r="A82" s="250"/>
      <c r="B82" s="23"/>
      <c r="C82" s="41"/>
      <c r="D82" s="20"/>
      <c r="E82" s="36"/>
      <c r="F82" s="1"/>
      <c r="G82" s="1"/>
      <c r="H82" s="1"/>
      <c r="I82" s="1"/>
      <c r="J82" s="144"/>
      <c r="K82" s="144"/>
      <c r="L82" s="144"/>
      <c r="M82" s="144"/>
      <c r="N82" s="144"/>
      <c r="O82" s="144"/>
      <c r="P82" s="144"/>
    </row>
    <row r="83" spans="1:16" s="10" customFormat="1" ht="17.25" customHeight="1">
      <c r="A83" s="250"/>
      <c r="B83" s="23"/>
      <c r="C83" s="41"/>
      <c r="D83" s="20"/>
      <c r="E83" s="36"/>
      <c r="F83" s="1"/>
      <c r="G83" s="1"/>
      <c r="H83" s="1"/>
      <c r="I83" s="1"/>
      <c r="J83" s="144"/>
      <c r="K83" s="144"/>
      <c r="L83" s="144"/>
      <c r="M83" s="144"/>
      <c r="N83" s="144"/>
      <c r="O83" s="144"/>
      <c r="P83" s="144"/>
    </row>
    <row r="84" spans="1:16" s="10" customFormat="1" ht="17.25" customHeight="1">
      <c r="A84" s="250"/>
      <c r="B84" s="23"/>
      <c r="C84" s="41"/>
      <c r="D84" s="20"/>
      <c r="E84" s="36"/>
      <c r="F84" s="1"/>
      <c r="G84" s="1"/>
      <c r="H84" s="1"/>
      <c r="I84" s="1"/>
      <c r="J84" s="144"/>
      <c r="K84" s="144"/>
      <c r="L84" s="144"/>
      <c r="M84" s="144"/>
      <c r="N84" s="144"/>
      <c r="O84" s="144"/>
      <c r="P84" s="144"/>
    </row>
    <row r="85" spans="1:16" s="10" customFormat="1" ht="17.25" customHeight="1">
      <c r="A85" s="250"/>
      <c r="B85" s="23"/>
      <c r="C85" s="41"/>
      <c r="D85" s="20"/>
      <c r="E85" s="36"/>
      <c r="F85" s="1"/>
      <c r="G85" s="1"/>
      <c r="H85" s="1"/>
      <c r="I85" s="1"/>
      <c r="J85" s="144"/>
      <c r="K85" s="144"/>
      <c r="L85" s="144"/>
      <c r="M85" s="144"/>
      <c r="N85" s="144"/>
      <c r="O85" s="144"/>
      <c r="P85" s="144"/>
    </row>
    <row r="86" spans="1:16" s="10" customFormat="1" ht="17.25" customHeight="1">
      <c r="A86" s="250"/>
      <c r="B86" s="23"/>
      <c r="C86" s="41"/>
      <c r="D86" s="20"/>
      <c r="E86" s="36"/>
      <c r="F86" s="1"/>
      <c r="G86" s="1"/>
      <c r="H86" s="1"/>
      <c r="I86" s="1"/>
      <c r="J86" s="144"/>
      <c r="K86" s="144"/>
      <c r="L86" s="144"/>
      <c r="M86" s="144"/>
      <c r="N86" s="144"/>
      <c r="O86" s="144"/>
      <c r="P86" s="144"/>
    </row>
    <row r="87" spans="1:16" s="10" customFormat="1" ht="17.25" customHeight="1">
      <c r="A87" s="250"/>
      <c r="B87" s="23"/>
      <c r="C87" s="41"/>
      <c r="D87" s="20"/>
      <c r="E87" s="36"/>
      <c r="F87" s="1"/>
      <c r="G87" s="1"/>
      <c r="H87" s="1"/>
      <c r="I87" s="1"/>
      <c r="J87" s="144"/>
      <c r="K87" s="144"/>
      <c r="L87" s="144"/>
      <c r="M87" s="144"/>
      <c r="N87" s="144"/>
      <c r="O87" s="144"/>
      <c r="P87" s="144"/>
    </row>
    <row r="88" spans="1:16" s="10" customFormat="1" ht="17.25" customHeight="1">
      <c r="A88" s="250"/>
      <c r="B88" s="23"/>
      <c r="C88" s="41"/>
      <c r="D88" s="20"/>
      <c r="E88" s="36"/>
      <c r="F88" s="1"/>
      <c r="G88" s="1"/>
      <c r="H88" s="1"/>
      <c r="I88" s="1"/>
      <c r="J88" s="144"/>
      <c r="K88" s="144"/>
      <c r="L88" s="144"/>
      <c r="M88" s="144"/>
      <c r="N88" s="144"/>
      <c r="O88" s="144"/>
      <c r="P88" s="144"/>
    </row>
    <row r="89" spans="1:16" s="10" customFormat="1" ht="17.25" customHeight="1">
      <c r="A89" s="250"/>
      <c r="B89" s="23"/>
      <c r="C89" s="41"/>
      <c r="D89" s="20"/>
      <c r="E89" s="36"/>
      <c r="F89" s="1"/>
      <c r="G89" s="1"/>
      <c r="H89" s="1"/>
      <c r="I89" s="1"/>
      <c r="J89" s="144"/>
      <c r="K89" s="144"/>
      <c r="L89" s="144"/>
      <c r="M89" s="144"/>
      <c r="N89" s="144"/>
      <c r="O89" s="144"/>
      <c r="P89" s="144"/>
    </row>
    <row r="90" spans="1:16" s="10" customFormat="1" ht="17.25" customHeight="1">
      <c r="A90" s="250"/>
      <c r="B90" s="23"/>
      <c r="C90" s="41"/>
      <c r="D90" s="20"/>
      <c r="E90" s="36"/>
      <c r="F90" s="1"/>
      <c r="G90" s="1"/>
      <c r="H90" s="1"/>
      <c r="I90" s="1"/>
      <c r="J90" s="144"/>
      <c r="K90" s="144"/>
      <c r="L90" s="144"/>
      <c r="M90" s="144"/>
      <c r="N90" s="144"/>
      <c r="O90" s="144"/>
      <c r="P90" s="144"/>
    </row>
    <row r="91" spans="1:16" s="10" customFormat="1" ht="17.25" customHeight="1">
      <c r="A91" s="250"/>
      <c r="B91" s="23"/>
      <c r="C91" s="41"/>
      <c r="D91" s="20"/>
      <c r="E91" s="36"/>
      <c r="F91" s="1"/>
      <c r="G91" s="1"/>
      <c r="H91" s="1"/>
      <c r="I91" s="1"/>
      <c r="J91" s="144"/>
      <c r="K91" s="144"/>
      <c r="L91" s="144"/>
      <c r="M91" s="144"/>
      <c r="N91" s="144"/>
      <c r="O91" s="144"/>
      <c r="P91" s="144"/>
    </row>
    <row r="92" spans="1:16" s="10" customFormat="1" ht="17.25" customHeight="1">
      <c r="A92" s="250"/>
      <c r="B92" s="23"/>
      <c r="C92" s="41"/>
      <c r="D92" s="20"/>
      <c r="E92" s="36"/>
      <c r="F92" s="1"/>
      <c r="G92" s="1"/>
      <c r="H92" s="1"/>
      <c r="I92" s="1"/>
      <c r="J92" s="144"/>
      <c r="K92" s="144"/>
      <c r="L92" s="144"/>
      <c r="M92" s="144"/>
      <c r="N92" s="144"/>
      <c r="O92" s="144"/>
      <c r="P92" s="144"/>
    </row>
    <row r="93" spans="1:16" s="10" customFormat="1" ht="17.25" customHeight="1">
      <c r="A93" s="250"/>
      <c r="B93" s="23"/>
      <c r="C93" s="41"/>
      <c r="D93" s="20"/>
      <c r="E93" s="36"/>
      <c r="F93" s="1"/>
      <c r="G93" s="1"/>
      <c r="H93" s="1"/>
      <c r="I93" s="1"/>
      <c r="J93" s="144"/>
      <c r="K93" s="144"/>
      <c r="L93" s="144"/>
      <c r="M93" s="144"/>
      <c r="N93" s="144"/>
      <c r="O93" s="144"/>
      <c r="P93" s="144"/>
    </row>
    <row r="94" spans="1:16" s="10" customFormat="1" ht="17.25" customHeight="1">
      <c r="A94" s="250"/>
      <c r="B94" s="23"/>
      <c r="C94" s="41"/>
      <c r="D94" s="20"/>
      <c r="E94" s="36"/>
      <c r="F94" s="1"/>
      <c r="G94" s="1"/>
      <c r="H94" s="1"/>
      <c r="I94" s="1"/>
      <c r="J94" s="144"/>
      <c r="K94" s="144"/>
      <c r="L94" s="144"/>
      <c r="M94" s="144"/>
      <c r="N94" s="144"/>
      <c r="O94" s="144"/>
      <c r="P94" s="144"/>
    </row>
    <row r="95" spans="1:16" s="10" customFormat="1" ht="17.25" customHeight="1">
      <c r="A95" s="330"/>
      <c r="B95" s="330"/>
      <c r="C95" s="38"/>
      <c r="D95" s="40"/>
      <c r="E95" s="15"/>
      <c r="F95" s="1"/>
      <c r="G95" s="1"/>
      <c r="H95" s="1"/>
      <c r="I95" s="1"/>
      <c r="J95" s="144"/>
      <c r="K95" s="144"/>
      <c r="L95" s="144"/>
      <c r="M95" s="144"/>
      <c r="N95" s="144"/>
      <c r="O95" s="144"/>
      <c r="P95" s="144"/>
    </row>
    <row r="96" spans="1:16" s="10" customFormat="1" ht="18" customHeight="1">
      <c r="A96" s="269"/>
      <c r="B96" s="23"/>
      <c r="C96" s="41"/>
      <c r="D96" s="20"/>
      <c r="E96" s="14"/>
      <c r="F96" s="1"/>
      <c r="G96" s="1"/>
      <c r="H96" s="1"/>
      <c r="I96" s="1"/>
      <c r="J96" s="144"/>
      <c r="K96" s="144"/>
      <c r="L96" s="144"/>
      <c r="M96" s="144"/>
      <c r="N96" s="144"/>
      <c r="O96" s="144"/>
      <c r="P96" s="144"/>
    </row>
    <row r="97" spans="1:16" s="10" customFormat="1" ht="17.25" customHeight="1">
      <c r="A97" s="250"/>
      <c r="B97" s="23"/>
      <c r="C97" s="41"/>
      <c r="D97" s="20"/>
      <c r="E97" s="22"/>
      <c r="F97" s="1"/>
      <c r="G97" s="1"/>
      <c r="H97" s="1"/>
      <c r="I97" s="1"/>
      <c r="J97" s="144"/>
      <c r="K97" s="144"/>
      <c r="L97" s="144"/>
      <c r="M97" s="144"/>
      <c r="N97" s="144"/>
      <c r="O97" s="144"/>
      <c r="P97" s="144"/>
    </row>
    <row r="98" spans="1:16" s="10" customFormat="1" ht="17.25" customHeight="1">
      <c r="A98" s="250"/>
      <c r="B98" s="23"/>
      <c r="C98" s="41"/>
      <c r="D98" s="20"/>
      <c r="E98" s="22"/>
      <c r="F98" s="1"/>
      <c r="G98" s="1"/>
      <c r="H98" s="1"/>
      <c r="I98" s="1"/>
      <c r="J98" s="144"/>
      <c r="K98" s="144"/>
      <c r="L98" s="144"/>
      <c r="M98" s="144"/>
      <c r="N98" s="144"/>
      <c r="O98" s="144"/>
      <c r="P98" s="144"/>
    </row>
    <row r="99" spans="1:16" s="10" customFormat="1" ht="17.25" customHeight="1">
      <c r="A99" s="250"/>
      <c r="B99" s="23"/>
      <c r="C99" s="41"/>
      <c r="D99" s="20"/>
      <c r="E99" s="21"/>
      <c r="F99" s="1"/>
      <c r="G99" s="1"/>
      <c r="H99" s="1"/>
      <c r="I99" s="1"/>
      <c r="J99" s="144"/>
      <c r="K99" s="144"/>
      <c r="L99" s="144"/>
      <c r="M99" s="144"/>
      <c r="N99" s="144"/>
      <c r="O99" s="144"/>
      <c r="P99" s="144"/>
    </row>
    <row r="100" spans="1:16" s="10" customFormat="1" ht="17.25" customHeight="1">
      <c r="A100" s="337"/>
      <c r="B100" s="337"/>
      <c r="C100" s="39"/>
      <c r="D100" s="132"/>
      <c r="E100" s="36"/>
      <c r="F100" s="1"/>
      <c r="G100" s="1"/>
      <c r="H100" s="1"/>
      <c r="I100" s="1"/>
      <c r="J100" s="144"/>
      <c r="K100" s="144"/>
      <c r="L100" s="144"/>
      <c r="M100" s="144"/>
      <c r="N100" s="144"/>
      <c r="O100" s="144"/>
      <c r="P100" s="144"/>
    </row>
    <row r="101" spans="1:16" s="10" customFormat="1" ht="30" customHeight="1">
      <c r="A101" s="36"/>
      <c r="B101" s="36"/>
      <c r="C101" s="36"/>
      <c r="D101" s="36"/>
      <c r="E101" s="36"/>
      <c r="F101" s="1"/>
      <c r="G101" s="1"/>
      <c r="H101" s="1"/>
      <c r="I101" s="1"/>
      <c r="J101" s="144"/>
      <c r="K101" s="144"/>
      <c r="L101" s="144"/>
      <c r="M101" s="144"/>
      <c r="N101" s="144"/>
      <c r="O101" s="144"/>
      <c r="P101" s="144"/>
    </row>
    <row r="102" spans="1:16">
      <c r="A102" s="36"/>
      <c r="B102" s="36"/>
      <c r="C102" s="36"/>
      <c r="D102" s="36"/>
      <c r="E102" s="36"/>
    </row>
  </sheetData>
  <sheetProtection password="CF87" sheet="1" objects="1" scenarios="1"/>
  <mergeCells count="58">
    <mergeCell ref="L37:P37"/>
    <mergeCell ref="K42:K44"/>
    <mergeCell ref="L42:P44"/>
    <mergeCell ref="K31:P32"/>
    <mergeCell ref="K39:K41"/>
    <mergeCell ref="L39:P41"/>
    <mergeCell ref="A96:A99"/>
    <mergeCell ref="A100:B100"/>
    <mergeCell ref="D68:I69"/>
    <mergeCell ref="A70:A73"/>
    <mergeCell ref="A74:B74"/>
    <mergeCell ref="A75:A79"/>
    <mergeCell ref="A80:A84"/>
    <mergeCell ref="A85:A89"/>
    <mergeCell ref="A59:B59"/>
    <mergeCell ref="B62:G62"/>
    <mergeCell ref="K45:P46"/>
    <mergeCell ref="A90:A94"/>
    <mergeCell ref="A95:B95"/>
    <mergeCell ref="H65:I65"/>
    <mergeCell ref="A52:A54"/>
    <mergeCell ref="A55:B55"/>
    <mergeCell ref="G55:H55"/>
    <mergeCell ref="A56:A57"/>
    <mergeCell ref="B65:F65"/>
    <mergeCell ref="A49:A51"/>
    <mergeCell ref="E49:F49"/>
    <mergeCell ref="A43:A45"/>
    <mergeCell ref="A46:A48"/>
    <mergeCell ref="G46:H46"/>
    <mergeCell ref="A39:B39"/>
    <mergeCell ref="G39:H39"/>
    <mergeCell ref="A40:A42"/>
    <mergeCell ref="E41:F41"/>
    <mergeCell ref="E42:F42"/>
    <mergeCell ref="E47:F47"/>
    <mergeCell ref="E48:F48"/>
    <mergeCell ref="E57:F57"/>
    <mergeCell ref="A58:B58"/>
    <mergeCell ref="E58:F58"/>
    <mergeCell ref="A26:B26"/>
    <mergeCell ref="B8:I8"/>
    <mergeCell ref="B10:I10"/>
    <mergeCell ref="B12:I12"/>
    <mergeCell ref="A13:A14"/>
    <mergeCell ref="B13:I13"/>
    <mergeCell ref="C15:I15"/>
    <mergeCell ref="B17:C17"/>
    <mergeCell ref="E17:I17"/>
    <mergeCell ref="H19:I19"/>
    <mergeCell ref="H20:I20"/>
    <mergeCell ref="A25:B25"/>
    <mergeCell ref="B7:I7"/>
    <mergeCell ref="A1:G1"/>
    <mergeCell ref="A2:G2"/>
    <mergeCell ref="A3:F3"/>
    <mergeCell ref="H3:I3"/>
    <mergeCell ref="B5:I5"/>
  </mergeCells>
  <dataValidations disablePrompts="1" count="1">
    <dataValidation type="list" allowBlank="1" showInputMessage="1" showErrorMessage="1" sqref="D19:D20">
      <formula1>"OUI,NON"</formula1>
    </dataValidation>
  </dataValidations>
  <pageMargins left="0.39370078740157483" right="0.39370078740157483" top="0.39370078740157483" bottom="0.19685039370078741" header="0.39370078740157483" footer="0.39370078740157483"/>
  <pageSetup paperSize="9" scale="70" fitToHeight="0" orientation="portrait" r:id="rId1"/>
  <headerFooter alignWithMargins="0"/>
  <rowBreaks count="1" manualBreakCount="1">
    <brk id="37" max="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7</vt:i4>
      </vt:variant>
    </vt:vector>
  </HeadingPairs>
  <TitlesOfParts>
    <vt:vector size="12" baseType="lpstr">
      <vt:lpstr>Generalités</vt:lpstr>
      <vt:lpstr>Consignes mercredis</vt:lpstr>
      <vt:lpstr>Consignes tarification</vt:lpstr>
      <vt:lpstr>Réalisé 2016 Extrasco</vt:lpstr>
      <vt:lpstr>Réalidé 2016 Acc jeunes</vt:lpstr>
      <vt:lpstr>'Réalidé 2016 Acc jeunes'!Impression_des_titres</vt:lpstr>
      <vt:lpstr>'Réalisé 2016 Extrasco'!Impression_des_titres</vt:lpstr>
      <vt:lpstr>'Consignes mercredis'!Zone_d_impression</vt:lpstr>
      <vt:lpstr>'Consignes tarification'!Zone_d_impression</vt:lpstr>
      <vt:lpstr>Generalités!Zone_d_impression</vt:lpstr>
      <vt:lpstr>'Réalidé 2016 Acc jeunes'!Zone_d_impression</vt:lpstr>
      <vt:lpstr>'Réalisé 2016 Extrasco'!Zone_d_impression</vt:lpstr>
    </vt:vector>
  </TitlesOfParts>
  <Company>Cnaf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cnaf-ep</dc:creator>
  <cp:lastModifiedBy>Philippe VOIRIN</cp:lastModifiedBy>
  <cp:lastPrinted>2017-02-08T10:25:10Z</cp:lastPrinted>
  <dcterms:created xsi:type="dcterms:W3CDTF">2013-08-26T10:01:38Z</dcterms:created>
  <dcterms:modified xsi:type="dcterms:W3CDTF">2017-02-27T08:56:01Z</dcterms:modified>
</cp:coreProperties>
</file>